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05" windowWidth="10230" windowHeight="7095" tabRatio="626"/>
  </bookViews>
  <sheets>
    <sheet name="2 четверть" sheetId="14" r:id="rId1"/>
  </sheets>
  <calcPr calcId="145621"/>
  <fileRecoveryPr autoRecover="0"/>
</workbook>
</file>

<file path=xl/calcChain.xml><?xml version="1.0" encoding="utf-8"?>
<calcChain xmlns="http://schemas.openxmlformats.org/spreadsheetml/2006/main">
  <c r="Y94" i="14" l="1"/>
  <c r="Y93" i="14"/>
  <c r="Y86" i="14"/>
  <c r="Y85" i="14"/>
  <c r="Y74" i="14"/>
  <c r="Y73" i="14"/>
  <c r="Y72" i="14"/>
  <c r="Y63" i="14"/>
  <c r="Y62" i="14"/>
  <c r="Y61" i="14"/>
  <c r="Y52" i="14"/>
  <c r="Y51" i="14"/>
  <c r="Y50" i="14"/>
  <c r="Y41" i="14"/>
  <c r="Y40" i="14"/>
  <c r="Y39" i="14"/>
  <c r="Y30" i="14"/>
  <c r="Y29" i="14"/>
  <c r="Y28" i="14"/>
  <c r="Y19" i="14"/>
  <c r="Y18" i="14"/>
  <c r="Y11" i="14"/>
  <c r="Y10" i="14"/>
  <c r="Y3" i="14"/>
  <c r="Y2" i="14"/>
  <c r="D49" i="14" l="1"/>
  <c r="E49" i="14"/>
  <c r="F49" i="14"/>
  <c r="G49" i="14"/>
  <c r="H49" i="14"/>
  <c r="K49" i="14"/>
  <c r="L49" i="14"/>
  <c r="O49" i="14"/>
  <c r="P49" i="14"/>
  <c r="Q49" i="14"/>
  <c r="R49" i="14"/>
  <c r="T49" i="14"/>
  <c r="U49" i="14"/>
  <c r="W49" i="14"/>
  <c r="C49" i="14"/>
  <c r="Z94" i="14"/>
  <c r="Y26" i="14"/>
  <c r="AA26" i="14"/>
  <c r="AC26" i="14"/>
  <c r="AB27" i="14"/>
  <c r="X26" i="14"/>
  <c r="X27" i="14" s="1"/>
  <c r="Y27" i="14" s="1"/>
  <c r="Z27" i="14" s="1"/>
  <c r="Z26" i="14" l="1"/>
  <c r="L38" i="14"/>
  <c r="L34" i="14"/>
  <c r="H34" i="14"/>
  <c r="Z51" i="14"/>
  <c r="Z40" i="14"/>
  <c r="Z39" i="14"/>
  <c r="Z18" i="14"/>
  <c r="Z10" i="14"/>
  <c r="W104" i="14"/>
  <c r="V104" i="14"/>
  <c r="U104" i="14"/>
  <c r="T104" i="14"/>
  <c r="S104" i="14"/>
  <c r="R104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D104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I103" i="14"/>
  <c r="H103" i="14"/>
  <c r="G103" i="14"/>
  <c r="F103" i="14"/>
  <c r="E103" i="14"/>
  <c r="D103" i="14"/>
  <c r="AB102" i="14"/>
  <c r="X102" i="14"/>
  <c r="Y102" i="14" s="1"/>
  <c r="C102" i="14" s="1"/>
  <c r="S102" i="14"/>
  <c r="R102" i="14"/>
  <c r="P102" i="14"/>
  <c r="O102" i="14"/>
  <c r="N102" i="14"/>
  <c r="M102" i="14"/>
  <c r="L102" i="14"/>
  <c r="K102" i="14"/>
  <c r="J102" i="14"/>
  <c r="I102" i="14"/>
  <c r="H102" i="14"/>
  <c r="G102" i="14"/>
  <c r="F102" i="14"/>
  <c r="E102" i="14"/>
  <c r="D102" i="14"/>
  <c r="AC101" i="14"/>
  <c r="AA101" i="14"/>
  <c r="Y101" i="14"/>
  <c r="Z101" i="14" s="1"/>
  <c r="X101" i="14"/>
  <c r="S101" i="14"/>
  <c r="R101" i="14"/>
  <c r="P101" i="14"/>
  <c r="O101" i="14"/>
  <c r="N101" i="14"/>
  <c r="M101" i="14"/>
  <c r="L101" i="14"/>
  <c r="K101" i="14"/>
  <c r="I101" i="14"/>
  <c r="H101" i="14"/>
  <c r="G101" i="14"/>
  <c r="F101" i="14"/>
  <c r="E101" i="14"/>
  <c r="D101" i="14"/>
  <c r="S100" i="14"/>
  <c r="R100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Z93" i="14"/>
  <c r="S92" i="14"/>
  <c r="R92" i="14"/>
  <c r="P92" i="14"/>
  <c r="O92" i="14"/>
  <c r="N92" i="14"/>
  <c r="M92" i="14"/>
  <c r="L92" i="14"/>
  <c r="K92" i="14"/>
  <c r="I92" i="14"/>
  <c r="H92" i="14"/>
  <c r="G92" i="14"/>
  <c r="F92" i="14"/>
  <c r="E92" i="14"/>
  <c r="D92" i="14"/>
  <c r="C92" i="14"/>
  <c r="S89" i="14"/>
  <c r="R89" i="14"/>
  <c r="P89" i="14"/>
  <c r="O89" i="14"/>
  <c r="N89" i="14"/>
  <c r="M89" i="14"/>
  <c r="L89" i="14"/>
  <c r="K89" i="14"/>
  <c r="H89" i="14"/>
  <c r="G89" i="14"/>
  <c r="F89" i="14"/>
  <c r="E89" i="14"/>
  <c r="D89" i="14"/>
  <c r="C89" i="14"/>
  <c r="Z86" i="14"/>
  <c r="Z85" i="14"/>
  <c r="AB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H84" i="14"/>
  <c r="G84" i="14"/>
  <c r="F84" i="14"/>
  <c r="E84" i="14"/>
  <c r="D84" i="14"/>
  <c r="AC83" i="14"/>
  <c r="AA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H83" i="14"/>
  <c r="G83" i="14"/>
  <c r="F83" i="14"/>
  <c r="E83" i="14"/>
  <c r="D83" i="14"/>
  <c r="T82" i="14"/>
  <c r="S82" i="14"/>
  <c r="R82" i="14"/>
  <c r="P82" i="14"/>
  <c r="O82" i="14"/>
  <c r="N82" i="14"/>
  <c r="M82" i="14"/>
  <c r="L82" i="14"/>
  <c r="K82" i="14"/>
  <c r="H82" i="14"/>
  <c r="G82" i="14"/>
  <c r="F82" i="14"/>
  <c r="E82" i="14"/>
  <c r="D82" i="14"/>
  <c r="C82" i="14"/>
  <c r="T78" i="14"/>
  <c r="S78" i="14"/>
  <c r="R78" i="14"/>
  <c r="P78" i="14"/>
  <c r="O78" i="14"/>
  <c r="N78" i="14"/>
  <c r="M78" i="14"/>
  <c r="L78" i="14"/>
  <c r="K78" i="14"/>
  <c r="H78" i="14"/>
  <c r="G78" i="14"/>
  <c r="F78" i="14"/>
  <c r="E78" i="14"/>
  <c r="D78" i="14"/>
  <c r="C78" i="14"/>
  <c r="Z74" i="14"/>
  <c r="Z73" i="14"/>
  <c r="Z72" i="14"/>
  <c r="T71" i="14"/>
  <c r="S71" i="14"/>
  <c r="R71" i="14"/>
  <c r="Q71" i="14"/>
  <c r="P71" i="14"/>
  <c r="O71" i="14"/>
  <c r="M71" i="14"/>
  <c r="L71" i="14"/>
  <c r="K71" i="14"/>
  <c r="H71" i="14"/>
  <c r="G71" i="14"/>
  <c r="F71" i="14"/>
  <c r="E71" i="14"/>
  <c r="D71" i="14"/>
  <c r="C71" i="14"/>
  <c r="T67" i="14"/>
  <c r="S67" i="14"/>
  <c r="R67" i="14"/>
  <c r="Q67" i="14"/>
  <c r="P67" i="14"/>
  <c r="O67" i="14"/>
  <c r="M67" i="14"/>
  <c r="L67" i="14"/>
  <c r="K67" i="14"/>
  <c r="H67" i="14"/>
  <c r="G67" i="14"/>
  <c r="F67" i="14"/>
  <c r="E67" i="14"/>
  <c r="D67" i="14"/>
  <c r="C67" i="14"/>
  <c r="Z63" i="14"/>
  <c r="Z62" i="14"/>
  <c r="Z61" i="14"/>
  <c r="U60" i="14"/>
  <c r="T60" i="14"/>
  <c r="R60" i="14"/>
  <c r="Q60" i="14"/>
  <c r="P60" i="14"/>
  <c r="O60" i="14"/>
  <c r="M60" i="14"/>
  <c r="L60" i="14"/>
  <c r="K60" i="14"/>
  <c r="H60" i="14"/>
  <c r="G60" i="14"/>
  <c r="F60" i="14"/>
  <c r="E60" i="14"/>
  <c r="D60" i="14"/>
  <c r="C60" i="14"/>
  <c r="U56" i="14"/>
  <c r="T56" i="14"/>
  <c r="R56" i="14"/>
  <c r="Q56" i="14"/>
  <c r="P56" i="14"/>
  <c r="O56" i="14"/>
  <c r="M56" i="14"/>
  <c r="L56" i="14"/>
  <c r="K56" i="14"/>
  <c r="H56" i="14"/>
  <c r="G56" i="14"/>
  <c r="F56" i="14"/>
  <c r="E56" i="14"/>
  <c r="D56" i="14"/>
  <c r="C56" i="14"/>
  <c r="Z52" i="14"/>
  <c r="Z50" i="14"/>
  <c r="W45" i="14"/>
  <c r="V45" i="14"/>
  <c r="U45" i="14"/>
  <c r="T45" i="14"/>
  <c r="R45" i="14"/>
  <c r="Q45" i="14"/>
  <c r="P45" i="14"/>
  <c r="O45" i="14"/>
  <c r="L45" i="14"/>
  <c r="K45" i="14"/>
  <c r="H45" i="14"/>
  <c r="G45" i="14"/>
  <c r="F45" i="14"/>
  <c r="E45" i="14"/>
  <c r="D45" i="14"/>
  <c r="C45" i="14"/>
  <c r="Z41" i="14"/>
  <c r="W38" i="14"/>
  <c r="U38" i="14"/>
  <c r="T38" i="14"/>
  <c r="R38" i="14"/>
  <c r="Q38" i="14"/>
  <c r="P38" i="14"/>
  <c r="O38" i="14"/>
  <c r="K38" i="14"/>
  <c r="H38" i="14"/>
  <c r="G38" i="14"/>
  <c r="F38" i="14"/>
  <c r="E38" i="14"/>
  <c r="D38" i="14"/>
  <c r="C38" i="14"/>
  <c r="W34" i="14"/>
  <c r="U34" i="14"/>
  <c r="T34" i="14"/>
  <c r="R34" i="14"/>
  <c r="Q34" i="14"/>
  <c r="P34" i="14"/>
  <c r="O34" i="14"/>
  <c r="K34" i="14"/>
  <c r="G34" i="14"/>
  <c r="F34" i="14"/>
  <c r="E34" i="14"/>
  <c r="D34" i="14"/>
  <c r="C34" i="14"/>
  <c r="Z30" i="14"/>
  <c r="Z29" i="14"/>
  <c r="Z28" i="14"/>
  <c r="U27" i="14"/>
  <c r="T27" i="14"/>
  <c r="R27" i="14"/>
  <c r="Q27" i="14"/>
  <c r="P27" i="14"/>
  <c r="O27" i="14"/>
  <c r="K27" i="14"/>
  <c r="F27" i="14"/>
  <c r="E27" i="14"/>
  <c r="D27" i="14"/>
  <c r="C27" i="14"/>
  <c r="U26" i="14"/>
  <c r="T26" i="14"/>
  <c r="R26" i="14"/>
  <c r="Q26" i="14"/>
  <c r="P26" i="14"/>
  <c r="O26" i="14"/>
  <c r="K26" i="14"/>
  <c r="F26" i="14"/>
  <c r="E26" i="14"/>
  <c r="D26" i="14"/>
  <c r="C26" i="14"/>
  <c r="U25" i="14"/>
  <c r="T25" i="14"/>
  <c r="R25" i="14"/>
  <c r="Q25" i="14"/>
  <c r="P25" i="14"/>
  <c r="O25" i="14"/>
  <c r="K25" i="14"/>
  <c r="F25" i="14"/>
  <c r="E25" i="14"/>
  <c r="D25" i="14"/>
  <c r="C25" i="14"/>
  <c r="U22" i="14"/>
  <c r="T22" i="14"/>
  <c r="R22" i="14"/>
  <c r="Q22" i="14"/>
  <c r="P22" i="14"/>
  <c r="O22" i="14"/>
  <c r="K22" i="14"/>
  <c r="F22" i="14"/>
  <c r="E22" i="14"/>
  <c r="D22" i="14"/>
  <c r="C22" i="14"/>
  <c r="Z19" i="14"/>
  <c r="U17" i="14"/>
  <c r="T17" i="14"/>
  <c r="R17" i="14"/>
  <c r="Q17" i="14"/>
  <c r="P17" i="14"/>
  <c r="O17" i="14"/>
  <c r="K17" i="14"/>
  <c r="F17" i="14"/>
  <c r="E17" i="14"/>
  <c r="D17" i="14"/>
  <c r="C17" i="14"/>
  <c r="U14" i="14"/>
  <c r="T14" i="14"/>
  <c r="R14" i="14"/>
  <c r="Q14" i="14"/>
  <c r="P14" i="14"/>
  <c r="O14" i="14"/>
  <c r="K14" i="14"/>
  <c r="F14" i="14"/>
  <c r="E14" i="14"/>
  <c r="D14" i="14"/>
  <c r="C14" i="14"/>
  <c r="Z11" i="14"/>
  <c r="U9" i="14"/>
  <c r="T9" i="14"/>
  <c r="R9" i="14"/>
  <c r="Q9" i="14"/>
  <c r="P9" i="14"/>
  <c r="O9" i="14"/>
  <c r="K9" i="14"/>
  <c r="F9" i="14"/>
  <c r="E9" i="14"/>
  <c r="D9" i="14"/>
  <c r="C9" i="14"/>
  <c r="U6" i="14"/>
  <c r="T6" i="14"/>
  <c r="R6" i="14"/>
  <c r="Q6" i="14"/>
  <c r="P6" i="14"/>
  <c r="O6" i="14"/>
  <c r="K6" i="14"/>
  <c r="F6" i="14"/>
  <c r="E6" i="14"/>
  <c r="D6" i="14"/>
  <c r="C6" i="14"/>
  <c r="Z3" i="14"/>
  <c r="Z2" i="14"/>
  <c r="AA103" i="14" l="1"/>
  <c r="Y103" i="14"/>
  <c r="Y84" i="14"/>
  <c r="Y104" i="14" s="1"/>
  <c r="AB104" i="14"/>
  <c r="X104" i="14"/>
  <c r="C83" i="14"/>
  <c r="AC103" i="14"/>
  <c r="X103" i="14"/>
  <c r="Z83" i="14"/>
  <c r="Z102" i="14"/>
  <c r="C101" i="14"/>
  <c r="Z103" i="14" l="1"/>
  <c r="Z84" i="14"/>
  <c r="C84" i="14"/>
  <c r="C103" i="14"/>
  <c r="Z104" i="14"/>
  <c r="C104" i="14"/>
</calcChain>
</file>

<file path=xl/sharedStrings.xml><?xml version="1.0" encoding="utf-8"?>
<sst xmlns="http://schemas.openxmlformats.org/spreadsheetml/2006/main" count="291" uniqueCount="178">
  <si>
    <t>рус.</t>
  </si>
  <si>
    <t>литер</t>
  </si>
  <si>
    <t>матем</t>
  </si>
  <si>
    <t>общ</t>
  </si>
  <si>
    <t>гео/пр</t>
  </si>
  <si>
    <t>био</t>
  </si>
  <si>
    <t>химия</t>
  </si>
  <si>
    <t>инф</t>
  </si>
  <si>
    <t>англ</t>
  </si>
  <si>
    <t>физ-ра</t>
  </si>
  <si>
    <t>ОБЖ</t>
  </si>
  <si>
    <t>муз/МХК</t>
  </si>
  <si>
    <t>Изо</t>
  </si>
  <si>
    <t>физика</t>
  </si>
  <si>
    <t>истор</t>
  </si>
  <si>
    <t>ср 3 кл О</t>
  </si>
  <si>
    <t>ср 4 кл О</t>
  </si>
  <si>
    <t>ср 2 кл О</t>
  </si>
  <si>
    <t>5а О</t>
  </si>
  <si>
    <t>5б О</t>
  </si>
  <si>
    <t>6а О</t>
  </si>
  <si>
    <t>6б О</t>
  </si>
  <si>
    <t>7а О</t>
  </si>
  <si>
    <t>7б О</t>
  </si>
  <si>
    <t>8а О</t>
  </si>
  <si>
    <t>9а О</t>
  </si>
  <si>
    <t>9б О</t>
  </si>
  <si>
    <t>10а О</t>
  </si>
  <si>
    <t>10б О</t>
  </si>
  <si>
    <t>11а О</t>
  </si>
  <si>
    <t>11б О</t>
  </si>
  <si>
    <t>ср 5 кл О</t>
  </si>
  <si>
    <t>ср 6 кл О</t>
  </si>
  <si>
    <t>ср 7 кл О</t>
  </si>
  <si>
    <t>5-9 ср О</t>
  </si>
  <si>
    <t>ср 10кл О</t>
  </si>
  <si>
    <t>ср 11кл О</t>
  </si>
  <si>
    <t>10-11ср О</t>
  </si>
  <si>
    <t>общее О</t>
  </si>
  <si>
    <t>2-4 ср О</t>
  </si>
  <si>
    <t>4б О</t>
  </si>
  <si>
    <t>4а О</t>
  </si>
  <si>
    <t>5в О</t>
  </si>
  <si>
    <t>6в О</t>
  </si>
  <si>
    <t>7в О</t>
  </si>
  <si>
    <t>2б О</t>
  </si>
  <si>
    <t>2а О</t>
  </si>
  <si>
    <t>3а О</t>
  </si>
  <si>
    <t>3б О</t>
  </si>
  <si>
    <t>8б О</t>
  </si>
  <si>
    <t>8в О</t>
  </si>
  <si>
    <t>ср 8 кл О</t>
  </si>
  <si>
    <t>немец</t>
  </si>
  <si>
    <t>франц</t>
  </si>
  <si>
    <t>кач</t>
  </si>
  <si>
    <t>отл</t>
  </si>
  <si>
    <t>2-ки</t>
  </si>
  <si>
    <t>право</t>
  </si>
  <si>
    <t>экономика</t>
  </si>
  <si>
    <t>ср 9 кл О</t>
  </si>
  <si>
    <t>хорошисты (4-ки)</t>
  </si>
  <si>
    <t>Качество</t>
  </si>
  <si>
    <t>учащихся</t>
  </si>
  <si>
    <t>класс</t>
  </si>
  <si>
    <t>9в О</t>
  </si>
  <si>
    <t>технология</t>
  </si>
  <si>
    <t>общая О</t>
  </si>
  <si>
    <t>Стасюк Т.Н.</t>
  </si>
  <si>
    <t>Дземова О.Б.</t>
  </si>
  <si>
    <t>Никитенко Е.А.</t>
  </si>
  <si>
    <t>Гаврюшина О.В.</t>
  </si>
  <si>
    <t>Смирнова Т.Т.</t>
  </si>
  <si>
    <t>Стетюха С.Н.</t>
  </si>
  <si>
    <t>Петрова Н.А.</t>
  </si>
  <si>
    <t>Ростокина Л.Н.</t>
  </si>
  <si>
    <t>Агафонова С.П.</t>
  </si>
  <si>
    <t>Семёнова М.Д.</t>
  </si>
  <si>
    <t>Пульвас С.С.</t>
  </si>
  <si>
    <t>Евченко Л.М.</t>
  </si>
  <si>
    <t>Конченко А.А.</t>
  </si>
  <si>
    <t>Чичканова Н.В.</t>
  </si>
  <si>
    <t>Иващенко В.Д.</t>
  </si>
  <si>
    <t>Смирнова И.В.</t>
  </si>
  <si>
    <t>Зотова М.В.</t>
  </si>
  <si>
    <t>Сербо С.М.</t>
  </si>
  <si>
    <t>Красовская А.Е.</t>
  </si>
  <si>
    <t>Пшеницына А.В.</t>
  </si>
  <si>
    <t>Самойлова Л.Г.</t>
  </si>
  <si>
    <t>Гапонова Т.С.</t>
  </si>
  <si>
    <t>Гладина Т.А.</t>
  </si>
  <si>
    <t>Гаврилова Л.В.</t>
  </si>
  <si>
    <t>Уткина В.В.</t>
  </si>
  <si>
    <t>2а средний балл</t>
  </si>
  <si>
    <t>2б средний балл</t>
  </si>
  <si>
    <t>3а средний балл</t>
  </si>
  <si>
    <t>3б средний балл</t>
  </si>
  <si>
    <t>4а средний балл</t>
  </si>
  <si>
    <t>4б средний балл</t>
  </si>
  <si>
    <t>5а средний балл</t>
  </si>
  <si>
    <t>5б средний балл</t>
  </si>
  <si>
    <t>5в средний балл</t>
  </si>
  <si>
    <t>6а средний балл</t>
  </si>
  <si>
    <t>6б средний балл</t>
  </si>
  <si>
    <t>6в средний балл</t>
  </si>
  <si>
    <t>7а средний балл</t>
  </si>
  <si>
    <t>7б средний балл</t>
  </si>
  <si>
    <t>7в средний балл</t>
  </si>
  <si>
    <t>8а средний балл</t>
  </si>
  <si>
    <t>8б средний балл</t>
  </si>
  <si>
    <t>8в средний балл</t>
  </si>
  <si>
    <t>9а средний балл</t>
  </si>
  <si>
    <t>9б средний балл</t>
  </si>
  <si>
    <t>9в средний балл</t>
  </si>
  <si>
    <t>10а средний балл</t>
  </si>
  <si>
    <t>10б средний балл</t>
  </si>
  <si>
    <t>11а средний балл</t>
  </si>
  <si>
    <t>11б средний балл</t>
  </si>
  <si>
    <t>2а кач-во знаний</t>
  </si>
  <si>
    <t>2б кач-во знаний</t>
  </si>
  <si>
    <t>3а кач-во знаний</t>
  </si>
  <si>
    <t xml:space="preserve">3б кач-во знаний </t>
  </si>
  <si>
    <t>3б кач-во знаний</t>
  </si>
  <si>
    <t xml:space="preserve">4а кач-во знаний </t>
  </si>
  <si>
    <t>4а кач-во знаний</t>
  </si>
  <si>
    <t xml:space="preserve">4б кач-во знаний </t>
  </si>
  <si>
    <t>4б кач-во знаний</t>
  </si>
  <si>
    <t>2-4 ср кач-во знаний</t>
  </si>
  <si>
    <t>5а кач-во знаний</t>
  </si>
  <si>
    <t xml:space="preserve">5б кач-во знаний </t>
  </si>
  <si>
    <t>5б кач-во знаний</t>
  </si>
  <si>
    <t xml:space="preserve">5в кач-во знаний </t>
  </si>
  <si>
    <t>5в кач-во знаний</t>
  </si>
  <si>
    <t xml:space="preserve">6а кач-во знаний </t>
  </si>
  <si>
    <t>6а кач-во знаний</t>
  </si>
  <si>
    <t xml:space="preserve">6б кач-во знаний </t>
  </si>
  <si>
    <t>6б кач-во знаний</t>
  </si>
  <si>
    <t xml:space="preserve">6в кач-во знаний </t>
  </si>
  <si>
    <t>6в кач-во знаний</t>
  </si>
  <si>
    <t xml:space="preserve">7а кач-во знаний </t>
  </si>
  <si>
    <t>7а кач-во знаний</t>
  </si>
  <si>
    <t xml:space="preserve">7б кач-во знаний </t>
  </si>
  <si>
    <t>7б кач-во знаний</t>
  </si>
  <si>
    <t xml:space="preserve">7в кач-во знаний </t>
  </si>
  <si>
    <t>7в кач-во знаний</t>
  </si>
  <si>
    <t xml:space="preserve">8а кач-во знаний </t>
  </si>
  <si>
    <t>8а кач-во знаний</t>
  </si>
  <si>
    <t xml:space="preserve">8б кач-во знаний </t>
  </si>
  <si>
    <t>8б кач-во знаний</t>
  </si>
  <si>
    <t xml:space="preserve">8в кач-во знаний </t>
  </si>
  <si>
    <t>8в кач-во знаний</t>
  </si>
  <si>
    <t xml:space="preserve">9а кач-во знаний </t>
  </si>
  <si>
    <t>9а кач-во знаний</t>
  </si>
  <si>
    <t xml:space="preserve">9б кач-во знаний </t>
  </si>
  <si>
    <t>9б кач-во знаний</t>
  </si>
  <si>
    <t>9в кач-во знаний З</t>
  </si>
  <si>
    <t>9в кач-во знаний</t>
  </si>
  <si>
    <t>5-9 ср кач-во знаний</t>
  </si>
  <si>
    <t xml:space="preserve">10а кач-во знаний </t>
  </si>
  <si>
    <t>10а кач-во знаний</t>
  </si>
  <si>
    <t xml:space="preserve">10б кач-во знаний </t>
  </si>
  <si>
    <t>10б кач-во знаний</t>
  </si>
  <si>
    <t>ср 10кл кач-во знаний</t>
  </si>
  <si>
    <t>11а кач-во знаний</t>
  </si>
  <si>
    <t xml:space="preserve">11б кач-во знаний </t>
  </si>
  <si>
    <t>11б кач-во знаний</t>
  </si>
  <si>
    <t>ср 11кл кач-во знаний</t>
  </si>
  <si>
    <t>10-11ср кач-во знаний</t>
  </si>
  <si>
    <t>общее  кач-во знаний</t>
  </si>
  <si>
    <t>ср 2 кл кач-во знаний</t>
  </si>
  <si>
    <t>ср 3 кл кач-во знаний</t>
  </si>
  <si>
    <t>ср 4 кл кач-во знаний</t>
  </si>
  <si>
    <t>ср 5 кл кач-во знаний</t>
  </si>
  <si>
    <t>ср 6 кл кач-во знаний</t>
  </si>
  <si>
    <t>ср 7 кл кач-во знаний</t>
  </si>
  <si>
    <t>ср 8 кл кач-во знаний</t>
  </si>
  <si>
    <t>ср 9 кл кач-во знаний</t>
  </si>
  <si>
    <t xml:space="preserve">2б кач-во знаний </t>
  </si>
  <si>
    <t xml:space="preserve">4+5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</si>
</sst>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ED8E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EBF7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9" borderId="1" xfId="0" applyFont="1" applyFill="1" applyBorder="1"/>
    <xf numFmtId="0" fontId="0" fillId="10" borderId="1" xfId="0" applyFont="1" applyFill="1" applyBorder="1"/>
    <xf numFmtId="0" fontId="0" fillId="5" borderId="4" xfId="0" applyFont="1" applyFill="1" applyBorder="1"/>
    <xf numFmtId="0" fontId="0" fillId="6" borderId="6" xfId="0" applyFont="1" applyFill="1" applyBorder="1"/>
    <xf numFmtId="0" fontId="0" fillId="8" borderId="3" xfId="0" applyFont="1" applyFill="1" applyBorder="1"/>
    <xf numFmtId="0" fontId="0" fillId="8" borderId="1" xfId="0" applyFont="1" applyFill="1" applyBorder="1"/>
    <xf numFmtId="0" fontId="4" fillId="3" borderId="1" xfId="0" applyFont="1" applyFill="1" applyBorder="1"/>
    <xf numFmtId="0" fontId="4" fillId="0" borderId="0" xfId="0" applyFont="1" applyBorder="1"/>
    <xf numFmtId="0" fontId="4" fillId="0" borderId="0" xfId="0" applyFont="1"/>
    <xf numFmtId="0" fontId="4" fillId="4" borderId="1" xfId="0" applyFont="1" applyFill="1" applyBorder="1"/>
    <xf numFmtId="0" fontId="4" fillId="5" borderId="1" xfId="0" applyFont="1" applyFill="1" applyBorder="1"/>
    <xf numFmtId="164" fontId="4" fillId="5" borderId="1" xfId="0" applyNumberFormat="1" applyFont="1" applyFill="1" applyBorder="1"/>
    <xf numFmtId="0" fontId="4" fillId="6" borderId="1" xfId="0" applyFont="1" applyFill="1" applyBorder="1"/>
    <xf numFmtId="1" fontId="4" fillId="3" borderId="1" xfId="0" applyNumberFormat="1" applyFont="1" applyFill="1" applyBorder="1"/>
    <xf numFmtId="164" fontId="4" fillId="3" borderId="1" xfId="0" applyNumberFormat="1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/>
    <xf numFmtId="0" fontId="4" fillId="5" borderId="4" xfId="0" applyFont="1" applyFill="1" applyBorder="1"/>
    <xf numFmtId="164" fontId="4" fillId="5" borderId="5" xfId="0" applyNumberFormat="1" applyFont="1" applyFill="1" applyBorder="1"/>
    <xf numFmtId="0" fontId="4" fillId="6" borderId="6" xfId="0" applyFont="1" applyFill="1" applyBorder="1"/>
    <xf numFmtId="164" fontId="4" fillId="6" borderId="7" xfId="0" applyNumberFormat="1" applyFont="1" applyFill="1" applyBorder="1"/>
    <xf numFmtId="164" fontId="5" fillId="8" borderId="3" xfId="0" applyNumberFormat="1" applyFont="1" applyFill="1" applyBorder="1" applyAlignment="1">
      <alignment horizontal="center"/>
    </xf>
    <xf numFmtId="1" fontId="4" fillId="0" borderId="0" xfId="0" applyNumberFormat="1" applyFont="1"/>
    <xf numFmtId="0" fontId="0" fillId="0" borderId="0" xfId="0" applyFill="1" applyBorder="1"/>
    <xf numFmtId="164" fontId="5" fillId="8" borderId="1" xfId="0" applyNumberFormat="1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164" fontId="13" fillId="8" borderId="3" xfId="0" applyNumberFormat="1" applyFont="1" applyFill="1" applyBorder="1" applyAlignment="1">
      <alignment horizontal="center"/>
    </xf>
    <xf numFmtId="164" fontId="12" fillId="8" borderId="3" xfId="0" applyNumberFormat="1" applyFont="1" applyFill="1" applyBorder="1" applyAlignment="1">
      <alignment horizontal="center"/>
    </xf>
    <xf numFmtId="0" fontId="4" fillId="7" borderId="1" xfId="0" applyFont="1" applyFill="1" applyBorder="1"/>
    <xf numFmtId="164" fontId="4" fillId="7" borderId="2" xfId="0" applyNumberFormat="1" applyFont="1" applyFill="1" applyBorder="1"/>
    <xf numFmtId="164" fontId="13" fillId="8" borderId="1" xfId="0" applyNumberFormat="1" applyFont="1" applyFill="1" applyBorder="1" applyAlignment="1">
      <alignment horizontal="center"/>
    </xf>
    <xf numFmtId="0" fontId="0" fillId="0" borderId="1" xfId="0" applyBorder="1"/>
    <xf numFmtId="1" fontId="4" fillId="0" borderId="1" xfId="0" applyNumberFormat="1" applyFont="1" applyBorder="1"/>
    <xf numFmtId="0" fontId="0" fillId="0" borderId="0" xfId="0" applyBorder="1"/>
    <xf numFmtId="1" fontId="4" fillId="0" borderId="0" xfId="0" applyNumberFormat="1" applyFont="1" applyBorder="1"/>
    <xf numFmtId="0" fontId="0" fillId="8" borderId="1" xfId="0" applyFill="1" applyBorder="1"/>
    <xf numFmtId="0" fontId="0" fillId="9" borderId="3" xfId="0" applyFont="1" applyFill="1" applyBorder="1"/>
    <xf numFmtId="0" fontId="0" fillId="0" borderId="3" xfId="0" applyBorder="1"/>
    <xf numFmtId="1" fontId="4" fillId="0" borderId="3" xfId="0" applyNumberFormat="1" applyFont="1" applyBorder="1"/>
    <xf numFmtId="0" fontId="0" fillId="0" borderId="0" xfId="0" applyFont="1" applyBorder="1"/>
    <xf numFmtId="0" fontId="0" fillId="0" borderId="0" xfId="0" applyFont="1"/>
    <xf numFmtId="0" fontId="1" fillId="2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3" borderId="1" xfId="0" applyFont="1" applyFill="1" applyBorder="1" applyProtection="1"/>
    <xf numFmtId="0" fontId="0" fillId="8" borderId="1" xfId="0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0" fontId="0" fillId="9" borderId="1" xfId="0" applyFont="1" applyFill="1" applyBorder="1" applyProtection="1">
      <protection locked="0"/>
    </xf>
    <xf numFmtId="0" fontId="0" fillId="10" borderId="1" xfId="0" applyFont="1" applyFill="1" applyBorder="1" applyProtection="1">
      <protection locked="0"/>
    </xf>
    <xf numFmtId="0" fontId="0" fillId="8" borderId="1" xfId="0" applyFont="1" applyFill="1" applyBorder="1" applyProtection="1">
      <protection locked="0"/>
    </xf>
    <xf numFmtId="0" fontId="0" fillId="9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Protection="1"/>
    <xf numFmtId="0" fontId="0" fillId="5" borderId="4" xfId="0" applyFont="1" applyFill="1" applyBorder="1" applyProtection="1"/>
    <xf numFmtId="0" fontId="0" fillId="6" borderId="6" xfId="0" applyFont="1" applyFill="1" applyBorder="1" applyProtection="1"/>
    <xf numFmtId="0" fontId="0" fillId="8" borderId="3" xfId="0" applyFont="1" applyFill="1" applyBorder="1" applyProtection="1"/>
    <xf numFmtId="0" fontId="0" fillId="8" borderId="1" xfId="0" applyFont="1" applyFill="1" applyBorder="1" applyProtection="1"/>
    <xf numFmtId="0" fontId="4" fillId="4" borderId="1" xfId="0" applyFont="1" applyFill="1" applyBorder="1" applyProtection="1"/>
    <xf numFmtId="0" fontId="4" fillId="4" borderId="2" xfId="0" applyFont="1" applyFill="1" applyBorder="1" applyProtection="1"/>
    <xf numFmtId="0" fontId="4" fillId="5" borderId="4" xfId="0" applyFont="1" applyFill="1" applyBorder="1" applyProtection="1"/>
    <xf numFmtId="0" fontId="4" fillId="6" borderId="6" xfId="0" applyFont="1" applyFill="1" applyBorder="1" applyProtection="1"/>
    <xf numFmtId="0" fontId="4" fillId="7" borderId="1" xfId="0" applyFont="1" applyFill="1" applyBorder="1" applyProtection="1"/>
    <xf numFmtId="1" fontId="4" fillId="4" borderId="2" xfId="0" applyNumberFormat="1" applyFont="1" applyFill="1" applyBorder="1" applyProtection="1"/>
    <xf numFmtId="0" fontId="1" fillId="9" borderId="3" xfId="0" applyFont="1" applyFill="1" applyBorder="1" applyProtection="1">
      <protection locked="0"/>
    </xf>
    <xf numFmtId="0" fontId="4" fillId="0" borderId="3" xfId="0" applyFont="1" applyBorder="1"/>
    <xf numFmtId="164" fontId="4" fillId="5" borderId="3" xfId="0" applyNumberFormat="1" applyFont="1" applyFill="1" applyBorder="1"/>
    <xf numFmtId="0" fontId="7" fillId="0" borderId="3" xfId="0" applyFont="1" applyBorder="1"/>
    <xf numFmtId="0" fontId="14" fillId="0" borderId="3" xfId="0" applyFont="1" applyBorder="1"/>
    <xf numFmtId="0" fontId="0" fillId="0" borderId="10" xfId="0" applyBorder="1"/>
    <xf numFmtId="1" fontId="4" fillId="0" borderId="10" xfId="0" applyNumberFormat="1" applyFont="1" applyBorder="1"/>
    <xf numFmtId="1" fontId="4" fillId="0" borderId="7" xfId="0" applyNumberFormat="1" applyFont="1" applyBorder="1"/>
    <xf numFmtId="0" fontId="0" fillId="0" borderId="7" xfId="0" applyBorder="1"/>
    <xf numFmtId="0" fontId="8" fillId="0" borderId="7" xfId="0" applyFont="1" applyBorder="1"/>
    <xf numFmtId="0" fontId="0" fillId="0" borderId="11" xfId="0" applyBorder="1"/>
    <xf numFmtId="0" fontId="8" fillId="0" borderId="3" xfId="0" applyFont="1" applyBorder="1"/>
    <xf numFmtId="0" fontId="9" fillId="0" borderId="3" xfId="0" applyFont="1" applyBorder="1"/>
    <xf numFmtId="0" fontId="4" fillId="0" borderId="10" xfId="0" applyFont="1" applyBorder="1"/>
    <xf numFmtId="0" fontId="4" fillId="0" borderId="7" xfId="0" applyFont="1" applyBorder="1"/>
    <xf numFmtId="0" fontId="7" fillId="0" borderId="7" xfId="0" applyFont="1" applyBorder="1"/>
    <xf numFmtId="1" fontId="8" fillId="0" borderId="7" xfId="0" applyNumberFormat="1" applyFont="1" applyBorder="1"/>
    <xf numFmtId="0" fontId="9" fillId="0" borderId="7" xfId="0" applyFont="1" applyBorder="1"/>
    <xf numFmtId="0" fontId="11" fillId="0" borderId="3" xfId="0" applyFont="1" applyBorder="1"/>
    <xf numFmtId="1" fontId="5" fillId="8" borderId="3" xfId="0" applyNumberFormat="1" applyFont="1" applyFill="1" applyBorder="1" applyAlignment="1">
      <alignment horizontal="center"/>
    </xf>
    <xf numFmtId="0" fontId="0" fillId="9" borderId="1" xfId="0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1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Protection="1">
      <protection locked="0"/>
    </xf>
    <xf numFmtId="0" fontId="0" fillId="10" borderId="1" xfId="0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3" fillId="9" borderId="1" xfId="0" applyFont="1" applyFill="1" applyBorder="1" applyProtection="1">
      <protection locked="0"/>
    </xf>
    <xf numFmtId="0" fontId="6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0" xfId="0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7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5"/>
      <color rgb="FFFFFF99"/>
      <color rgb="FFEBF7FF"/>
      <color rgb="FFFFE5E5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5"/>
  <sheetViews>
    <sheetView tabSelected="1" zoomScale="85" zoomScaleNormal="85" zoomScaleSheetLayoutView="85" workbookViewId="0">
      <pane ySplit="1" topLeftCell="A2" activePane="bottomLeft" state="frozen"/>
      <selection pane="bottomLeft" activeCell="C5" sqref="C5"/>
    </sheetView>
  </sheetViews>
  <sheetFormatPr defaultRowHeight="15" x14ac:dyDescent="0.25"/>
  <cols>
    <col min="1" max="1" width="22.5703125" customWidth="1"/>
    <col min="2" max="2" width="16.42578125" customWidth="1"/>
    <col min="3" max="3" width="10.140625" customWidth="1"/>
    <col min="4" max="4" width="9.42578125" customWidth="1"/>
    <col min="5" max="6" width="9.7109375" customWidth="1"/>
    <col min="7" max="7" width="9.42578125" customWidth="1"/>
    <col min="8" max="8" width="9.28515625" customWidth="1"/>
    <col min="9" max="9" width="9.85546875" customWidth="1"/>
    <col min="10" max="10" width="10.5703125" customWidth="1"/>
    <col min="11" max="14" width="9.7109375" customWidth="1"/>
    <col min="15" max="15" width="10" customWidth="1"/>
    <col min="16" max="22" width="9.7109375" customWidth="1"/>
    <col min="23" max="23" width="9.85546875" customWidth="1"/>
    <col min="24" max="24" width="10.7109375" customWidth="1"/>
    <col min="26" max="26" width="10" style="9" customWidth="1"/>
    <col min="30" max="30" width="17.5703125" customWidth="1"/>
  </cols>
  <sheetData>
    <row r="1" spans="1:30" s="44" customFormat="1" ht="25.5" x14ac:dyDescent="0.25">
      <c r="A1" s="43" t="s">
        <v>63</v>
      </c>
      <c r="B1" s="43" t="s">
        <v>63</v>
      </c>
      <c r="C1" s="43" t="s">
        <v>61</v>
      </c>
      <c r="D1" s="43" t="s">
        <v>0</v>
      </c>
      <c r="E1" s="43" t="s">
        <v>1</v>
      </c>
      <c r="F1" s="43" t="s">
        <v>2</v>
      </c>
      <c r="G1" s="43" t="s">
        <v>14</v>
      </c>
      <c r="H1" s="43" t="s">
        <v>3</v>
      </c>
      <c r="I1" s="43" t="s">
        <v>57</v>
      </c>
      <c r="J1" s="43" t="s">
        <v>58</v>
      </c>
      <c r="K1" s="43" t="s">
        <v>4</v>
      </c>
      <c r="L1" s="43" t="s">
        <v>5</v>
      </c>
      <c r="M1" s="43" t="s">
        <v>13</v>
      </c>
      <c r="N1" s="43" t="s">
        <v>6</v>
      </c>
      <c r="O1" s="43" t="s">
        <v>7</v>
      </c>
      <c r="P1" s="43" t="s">
        <v>8</v>
      </c>
      <c r="Q1" s="43" t="s">
        <v>65</v>
      </c>
      <c r="R1" s="43" t="s">
        <v>9</v>
      </c>
      <c r="S1" s="43" t="s">
        <v>10</v>
      </c>
      <c r="T1" s="43" t="s">
        <v>11</v>
      </c>
      <c r="U1" s="43" t="s">
        <v>12</v>
      </c>
      <c r="V1" s="43" t="s">
        <v>52</v>
      </c>
      <c r="W1" s="43" t="s">
        <v>53</v>
      </c>
      <c r="X1" s="43" t="s">
        <v>62</v>
      </c>
      <c r="Y1" s="43" t="s">
        <v>177</v>
      </c>
      <c r="Z1" s="43" t="s">
        <v>54</v>
      </c>
      <c r="AA1" s="43" t="s">
        <v>55</v>
      </c>
      <c r="AB1" s="43" t="s">
        <v>56</v>
      </c>
      <c r="AC1" s="43" t="s">
        <v>60</v>
      </c>
      <c r="AD1" s="43" t="s">
        <v>63</v>
      </c>
    </row>
    <row r="2" spans="1:30" x14ac:dyDescent="0.25">
      <c r="A2" s="48" t="s">
        <v>117</v>
      </c>
      <c r="B2" s="47" t="s">
        <v>90</v>
      </c>
      <c r="C2" s="86"/>
      <c r="D2" s="86"/>
      <c r="E2" s="86"/>
      <c r="F2" s="86"/>
      <c r="G2" s="87"/>
      <c r="H2" s="87"/>
      <c r="I2" s="87"/>
      <c r="J2" s="87"/>
      <c r="K2" s="86"/>
      <c r="L2" s="87"/>
      <c r="M2" s="87"/>
      <c r="N2" s="87"/>
      <c r="O2" s="86"/>
      <c r="P2" s="86"/>
      <c r="Q2" s="86"/>
      <c r="R2" s="86"/>
      <c r="S2" s="87"/>
      <c r="T2" s="86"/>
      <c r="U2" s="86"/>
      <c r="V2" s="88"/>
      <c r="W2" s="89"/>
      <c r="X2" s="90"/>
      <c r="Y2" s="32">
        <f>AA2+AC2</f>
        <v>0</v>
      </c>
      <c r="Z2" s="33" t="e">
        <f>Y2/X2*100</f>
        <v>#DIV/0!</v>
      </c>
      <c r="AA2" s="93"/>
      <c r="AB2" s="94"/>
      <c r="AC2" s="95"/>
      <c r="AD2" s="1" t="s">
        <v>117</v>
      </c>
    </row>
    <row r="3" spans="1:30" x14ac:dyDescent="0.25">
      <c r="A3" s="47" t="s">
        <v>176</v>
      </c>
      <c r="B3" s="47" t="s">
        <v>91</v>
      </c>
      <c r="C3" s="86"/>
      <c r="D3" s="86"/>
      <c r="E3" s="86"/>
      <c r="F3" s="86"/>
      <c r="G3" s="87"/>
      <c r="H3" s="87"/>
      <c r="I3" s="87"/>
      <c r="J3" s="87"/>
      <c r="K3" s="86"/>
      <c r="L3" s="87"/>
      <c r="M3" s="87"/>
      <c r="N3" s="87"/>
      <c r="O3" s="86"/>
      <c r="P3" s="86"/>
      <c r="Q3" s="86"/>
      <c r="R3" s="86"/>
      <c r="S3" s="87"/>
      <c r="T3" s="86"/>
      <c r="U3" s="86"/>
      <c r="V3" s="91"/>
      <c r="W3" s="91"/>
      <c r="X3" s="92"/>
      <c r="Y3" s="32">
        <f>AA3+AC3</f>
        <v>0</v>
      </c>
      <c r="Z3" s="33" t="e">
        <f>Y3/X3*100</f>
        <v>#DIV/0!</v>
      </c>
      <c r="AA3" s="93"/>
      <c r="AB3" s="96"/>
      <c r="AC3" s="95"/>
      <c r="AD3" s="1" t="s">
        <v>118</v>
      </c>
    </row>
    <row r="4" spans="1:30" x14ac:dyDescent="0.25">
      <c r="A4" s="46" t="s">
        <v>92</v>
      </c>
      <c r="B4" s="46"/>
      <c r="C4" s="46"/>
      <c r="D4" s="46"/>
      <c r="E4" s="46"/>
      <c r="F4" s="46"/>
      <c r="G4" s="87"/>
      <c r="H4" s="87"/>
      <c r="I4" s="87"/>
      <c r="J4" s="87"/>
      <c r="K4" s="46"/>
      <c r="L4" s="87"/>
      <c r="M4" s="87"/>
      <c r="N4" s="87"/>
      <c r="O4" s="46"/>
      <c r="P4" s="46"/>
      <c r="Q4" s="46"/>
      <c r="R4" s="46"/>
      <c r="S4" s="87"/>
      <c r="T4" s="46"/>
      <c r="U4" s="46"/>
      <c r="V4" s="88"/>
      <c r="W4" s="91"/>
      <c r="X4" s="87"/>
      <c r="Y4" s="34"/>
      <c r="Z4" s="35"/>
      <c r="AA4" s="97"/>
      <c r="AB4" s="98"/>
      <c r="AC4" s="99"/>
      <c r="AD4" s="36" t="s">
        <v>92</v>
      </c>
    </row>
    <row r="5" spans="1:30" x14ac:dyDescent="0.25">
      <c r="A5" s="46" t="s">
        <v>93</v>
      </c>
      <c r="B5" s="46"/>
      <c r="C5" s="46"/>
      <c r="D5" s="46"/>
      <c r="E5" s="46"/>
      <c r="F5" s="46"/>
      <c r="G5" s="87"/>
      <c r="H5" s="87"/>
      <c r="I5" s="87"/>
      <c r="J5" s="87"/>
      <c r="K5" s="46"/>
      <c r="L5" s="87"/>
      <c r="M5" s="87"/>
      <c r="N5" s="87"/>
      <c r="O5" s="46"/>
      <c r="P5" s="46"/>
      <c r="Q5" s="46"/>
      <c r="R5" s="46"/>
      <c r="S5" s="87"/>
      <c r="T5" s="46"/>
      <c r="U5" s="46"/>
      <c r="V5" s="91"/>
      <c r="W5" s="91"/>
      <c r="X5" s="87"/>
      <c r="Y5" s="34"/>
      <c r="Z5" s="35"/>
      <c r="AA5" s="97"/>
      <c r="AB5" s="98"/>
      <c r="AC5" s="99"/>
      <c r="AD5" s="36" t="s">
        <v>93</v>
      </c>
    </row>
    <row r="6" spans="1:30" x14ac:dyDescent="0.25">
      <c r="A6" s="45" t="s">
        <v>168</v>
      </c>
      <c r="B6" s="45"/>
      <c r="C6" s="45" t="e">
        <f>AVERAGE(C2:C3)</f>
        <v>#DIV/0!</v>
      </c>
      <c r="D6" s="45" t="e">
        <f t="shared" ref="D6:U6" si="0">AVERAGE(D2:D3)</f>
        <v>#DIV/0!</v>
      </c>
      <c r="E6" s="45" t="e">
        <f t="shared" si="0"/>
        <v>#DIV/0!</v>
      </c>
      <c r="F6" s="45" t="e">
        <f t="shared" si="0"/>
        <v>#DIV/0!</v>
      </c>
      <c r="G6" s="9"/>
      <c r="H6" s="9"/>
      <c r="I6" s="9"/>
      <c r="J6" s="9"/>
      <c r="K6" s="7" t="e">
        <f t="shared" si="0"/>
        <v>#DIV/0!</v>
      </c>
      <c r="L6" s="9"/>
      <c r="M6" s="9"/>
      <c r="N6" s="9"/>
      <c r="O6" s="7" t="e">
        <f t="shared" si="0"/>
        <v>#DIV/0!</v>
      </c>
      <c r="P6" s="7" t="e">
        <f t="shared" si="0"/>
        <v>#DIV/0!</v>
      </c>
      <c r="Q6" s="7" t="e">
        <f t="shared" si="0"/>
        <v>#DIV/0!</v>
      </c>
      <c r="R6" s="7" t="e">
        <f t="shared" si="0"/>
        <v>#DIV/0!</v>
      </c>
      <c r="S6" s="9"/>
      <c r="T6" s="7" t="e">
        <f t="shared" si="0"/>
        <v>#DIV/0!</v>
      </c>
      <c r="U6" s="7" t="e">
        <f t="shared" si="0"/>
        <v>#DIV/0!</v>
      </c>
      <c r="V6" s="88"/>
      <c r="W6" s="91"/>
      <c r="X6" s="87"/>
      <c r="Y6" s="8"/>
      <c r="AA6" s="100"/>
      <c r="AB6" s="101"/>
      <c r="AC6" s="102"/>
      <c r="AD6" s="7" t="s">
        <v>168</v>
      </c>
    </row>
    <row r="7" spans="1:30" x14ac:dyDescent="0.25">
      <c r="A7" s="49" t="s">
        <v>46</v>
      </c>
      <c r="B7" s="49"/>
      <c r="C7" s="111"/>
      <c r="D7" s="111"/>
      <c r="E7" s="111"/>
      <c r="F7" s="111"/>
      <c r="G7" s="87"/>
      <c r="H7" s="87"/>
      <c r="I7" s="87"/>
      <c r="J7" s="87"/>
      <c r="K7" s="111"/>
      <c r="L7" s="87"/>
      <c r="M7" s="87"/>
      <c r="N7" s="87"/>
      <c r="O7" s="111"/>
      <c r="P7" s="111"/>
      <c r="Q7" s="111"/>
      <c r="R7" s="111"/>
      <c r="S7" s="87"/>
      <c r="T7" s="111"/>
      <c r="U7" s="111"/>
      <c r="V7" s="91"/>
      <c r="W7" s="91"/>
      <c r="X7" s="91"/>
      <c r="AA7" s="103"/>
      <c r="AB7" s="104"/>
      <c r="AC7" s="105"/>
      <c r="AD7" s="2" t="s">
        <v>46</v>
      </c>
    </row>
    <row r="8" spans="1:30" x14ac:dyDescent="0.25">
      <c r="A8" s="49" t="s">
        <v>45</v>
      </c>
      <c r="B8" s="49"/>
      <c r="C8" s="111"/>
      <c r="D8" s="111"/>
      <c r="E8" s="111"/>
      <c r="F8" s="111"/>
      <c r="G8" s="87"/>
      <c r="H8" s="87"/>
      <c r="I8" s="87"/>
      <c r="J8" s="87"/>
      <c r="K8" s="111"/>
      <c r="L8" s="87"/>
      <c r="M8" s="87"/>
      <c r="N8" s="87"/>
      <c r="O8" s="111"/>
      <c r="P8" s="111"/>
      <c r="Q8" s="111"/>
      <c r="R8" s="111"/>
      <c r="S8" s="87"/>
      <c r="T8" s="111"/>
      <c r="U8" s="111"/>
      <c r="V8" s="88"/>
      <c r="W8" s="89"/>
      <c r="X8" s="91"/>
      <c r="AA8" s="103"/>
      <c r="AB8" s="104"/>
      <c r="AC8" s="105"/>
      <c r="AD8" s="2" t="s">
        <v>45</v>
      </c>
    </row>
    <row r="9" spans="1:30" x14ac:dyDescent="0.25">
      <c r="A9" s="60" t="s">
        <v>17</v>
      </c>
      <c r="B9" s="60"/>
      <c r="C9" s="10" t="e">
        <f>AVERAGE(C7:C8)</f>
        <v>#DIV/0!</v>
      </c>
      <c r="D9" s="10" t="e">
        <f t="shared" ref="D9:U9" si="1">AVERAGE(D7:D8)</f>
        <v>#DIV/0!</v>
      </c>
      <c r="E9" s="10" t="e">
        <f t="shared" si="1"/>
        <v>#DIV/0!</v>
      </c>
      <c r="F9" s="10" t="e">
        <f t="shared" si="1"/>
        <v>#DIV/0!</v>
      </c>
      <c r="G9" s="9"/>
      <c r="H9" s="9"/>
      <c r="I9" s="9"/>
      <c r="J9" s="9"/>
      <c r="K9" s="10" t="e">
        <f>AVERAGE(K7:K8)</f>
        <v>#DIV/0!</v>
      </c>
      <c r="L9" s="9"/>
      <c r="M9" s="9"/>
      <c r="N9" s="9"/>
      <c r="O9" s="10" t="e">
        <f t="shared" si="1"/>
        <v>#DIV/0!</v>
      </c>
      <c r="P9" s="10" t="e">
        <f t="shared" si="1"/>
        <v>#DIV/0!</v>
      </c>
      <c r="Q9" s="10" t="e">
        <f t="shared" si="1"/>
        <v>#DIV/0!</v>
      </c>
      <c r="R9" s="10" t="e">
        <f t="shared" si="1"/>
        <v>#DIV/0!</v>
      </c>
      <c r="S9" s="9"/>
      <c r="T9" s="10" t="e">
        <f t="shared" si="1"/>
        <v>#DIV/0!</v>
      </c>
      <c r="U9" s="10" t="e">
        <f t="shared" si="1"/>
        <v>#DIV/0!</v>
      </c>
      <c r="V9" s="91"/>
      <c r="W9" s="91"/>
      <c r="X9" s="87"/>
      <c r="Y9" s="9"/>
      <c r="AA9" s="100"/>
      <c r="AB9" s="101"/>
      <c r="AC9" s="102"/>
      <c r="AD9" s="10" t="s">
        <v>17</v>
      </c>
    </row>
    <row r="10" spans="1:30" x14ac:dyDescent="0.25">
      <c r="A10" s="48" t="s">
        <v>119</v>
      </c>
      <c r="B10" s="47" t="s">
        <v>67</v>
      </c>
      <c r="C10" s="86"/>
      <c r="D10" s="86"/>
      <c r="E10" s="86"/>
      <c r="F10" s="86"/>
      <c r="G10" s="87"/>
      <c r="H10" s="87"/>
      <c r="I10" s="87"/>
      <c r="J10" s="87"/>
      <c r="K10" s="86"/>
      <c r="L10" s="87"/>
      <c r="M10" s="87"/>
      <c r="N10" s="87"/>
      <c r="O10" s="86"/>
      <c r="P10" s="86"/>
      <c r="Q10" s="86"/>
      <c r="R10" s="86"/>
      <c r="S10" s="87"/>
      <c r="T10" s="86"/>
      <c r="U10" s="86"/>
      <c r="V10" s="88"/>
      <c r="W10" s="89"/>
      <c r="X10" s="90"/>
      <c r="Y10" s="32">
        <f t="shared" ref="Y10:Y11" si="2">AA10+AC10</f>
        <v>0</v>
      </c>
      <c r="Z10" s="33" t="e">
        <f>Y10/X10*100</f>
        <v>#DIV/0!</v>
      </c>
      <c r="AA10" s="93"/>
      <c r="AB10" s="96"/>
      <c r="AC10" s="95"/>
      <c r="AD10" s="1" t="s">
        <v>119</v>
      </c>
    </row>
    <row r="11" spans="1:30" x14ac:dyDescent="0.25">
      <c r="A11" s="47" t="s">
        <v>120</v>
      </c>
      <c r="B11" s="47" t="s">
        <v>68</v>
      </c>
      <c r="C11" s="86"/>
      <c r="D11" s="86"/>
      <c r="E11" s="86"/>
      <c r="F11" s="86"/>
      <c r="G11" s="87"/>
      <c r="H11" s="87"/>
      <c r="I11" s="87"/>
      <c r="J11" s="87"/>
      <c r="K11" s="86"/>
      <c r="L11" s="87"/>
      <c r="M11" s="87"/>
      <c r="N11" s="87"/>
      <c r="O11" s="86"/>
      <c r="P11" s="86"/>
      <c r="Q11" s="86"/>
      <c r="R11" s="86"/>
      <c r="S11" s="87"/>
      <c r="T11" s="86"/>
      <c r="U11" s="86"/>
      <c r="V11" s="91"/>
      <c r="W11" s="91"/>
      <c r="X11" s="92"/>
      <c r="Y11" s="32">
        <f t="shared" si="2"/>
        <v>0</v>
      </c>
      <c r="Z11" s="33" t="e">
        <f>Y11/X11*100</f>
        <v>#DIV/0!</v>
      </c>
      <c r="AA11" s="93"/>
      <c r="AB11" s="96"/>
      <c r="AC11" s="95"/>
      <c r="AD11" s="1" t="s">
        <v>121</v>
      </c>
    </row>
    <row r="12" spans="1:30" x14ac:dyDescent="0.25">
      <c r="A12" s="46" t="s">
        <v>94</v>
      </c>
      <c r="B12" s="46"/>
      <c r="C12" s="46"/>
      <c r="D12" s="46"/>
      <c r="E12" s="46"/>
      <c r="F12" s="46"/>
      <c r="G12" s="87"/>
      <c r="H12" s="87"/>
      <c r="I12" s="87"/>
      <c r="J12" s="87"/>
      <c r="K12" s="46"/>
      <c r="L12" s="87"/>
      <c r="M12" s="87"/>
      <c r="N12" s="87"/>
      <c r="O12" s="46"/>
      <c r="P12" s="46"/>
      <c r="Q12" s="46"/>
      <c r="R12" s="46"/>
      <c r="S12" s="87"/>
      <c r="T12" s="46"/>
      <c r="U12" s="46"/>
      <c r="V12" s="88"/>
      <c r="W12" s="89"/>
      <c r="X12" s="109"/>
      <c r="Y12" s="34"/>
      <c r="Z12" s="35"/>
      <c r="AA12" s="97"/>
      <c r="AB12" s="98"/>
      <c r="AC12" s="99"/>
      <c r="AD12" s="36" t="s">
        <v>94</v>
      </c>
    </row>
    <row r="13" spans="1:30" x14ac:dyDescent="0.25">
      <c r="A13" s="46" t="s">
        <v>95</v>
      </c>
      <c r="B13" s="46"/>
      <c r="C13" s="46"/>
      <c r="D13" s="46"/>
      <c r="E13" s="46"/>
      <c r="F13" s="112"/>
      <c r="G13" s="87"/>
      <c r="H13" s="87"/>
      <c r="I13" s="87"/>
      <c r="J13" s="87"/>
      <c r="K13" s="46"/>
      <c r="L13" s="87"/>
      <c r="M13" s="87"/>
      <c r="N13" s="87"/>
      <c r="O13" s="112"/>
      <c r="P13" s="46"/>
      <c r="Q13" s="112"/>
      <c r="R13" s="46"/>
      <c r="S13" s="87"/>
      <c r="T13" s="46"/>
      <c r="U13" s="112"/>
      <c r="V13" s="91"/>
      <c r="W13" s="91"/>
      <c r="X13" s="109"/>
      <c r="Y13" s="34"/>
      <c r="Z13" s="35"/>
      <c r="AA13" s="97"/>
      <c r="AB13" s="98"/>
      <c r="AC13" s="99"/>
      <c r="AD13" s="36" t="s">
        <v>95</v>
      </c>
    </row>
    <row r="14" spans="1:30" x14ac:dyDescent="0.25">
      <c r="A14" s="45" t="s">
        <v>169</v>
      </c>
      <c r="B14" s="45"/>
      <c r="C14" s="7" t="e">
        <f>AVERAGE(C10:C11)</f>
        <v>#DIV/0!</v>
      </c>
      <c r="D14" s="7" t="e">
        <f>AVERAGE(D10:D11)</f>
        <v>#DIV/0!</v>
      </c>
      <c r="E14" s="7" t="e">
        <f>AVERAGE(E10:E11)</f>
        <v>#DIV/0!</v>
      </c>
      <c r="F14" s="7" t="e">
        <f>AVERAGE(F10:F11)</f>
        <v>#DIV/0!</v>
      </c>
      <c r="G14" s="9"/>
      <c r="H14" s="9"/>
      <c r="I14" s="9"/>
      <c r="J14" s="9"/>
      <c r="K14" s="7" t="e">
        <f>AVERAGE(K10:K11)</f>
        <v>#DIV/0!</v>
      </c>
      <c r="L14" s="9"/>
      <c r="M14" s="9"/>
      <c r="N14" s="9"/>
      <c r="O14" s="7" t="e">
        <f>AVERAGE(O10:O11)</f>
        <v>#DIV/0!</v>
      </c>
      <c r="P14" s="7" t="e">
        <f>AVERAGE(P10:P11)</f>
        <v>#DIV/0!</v>
      </c>
      <c r="Q14" s="7" t="e">
        <f>AVERAGE(Q10:Q11)</f>
        <v>#DIV/0!</v>
      </c>
      <c r="R14" s="7" t="e">
        <f>AVERAGE(R10:R11)</f>
        <v>#DIV/0!</v>
      </c>
      <c r="S14" s="9"/>
      <c r="T14" s="7" t="e">
        <f>AVERAGE(T10:T11)</f>
        <v>#DIV/0!</v>
      </c>
      <c r="U14" s="7" t="e">
        <f>AVERAGE(U10:U11)</f>
        <v>#DIV/0!</v>
      </c>
      <c r="V14" s="88"/>
      <c r="W14" s="89"/>
      <c r="X14" s="87"/>
      <c r="Y14" s="9"/>
      <c r="AA14" s="100"/>
      <c r="AB14" s="101"/>
      <c r="AC14" s="102"/>
      <c r="AD14" s="7" t="s">
        <v>169</v>
      </c>
    </row>
    <row r="15" spans="1:30" x14ac:dyDescent="0.25">
      <c r="A15" s="49" t="s">
        <v>47</v>
      </c>
      <c r="B15" s="49"/>
      <c r="C15" s="111"/>
      <c r="D15" s="111"/>
      <c r="E15" s="111"/>
      <c r="F15" s="111"/>
      <c r="G15" s="87"/>
      <c r="H15" s="87"/>
      <c r="I15" s="87"/>
      <c r="J15" s="87"/>
      <c r="K15" s="111"/>
      <c r="L15" s="87"/>
      <c r="M15" s="87"/>
      <c r="N15" s="87"/>
      <c r="O15" s="111"/>
      <c r="P15" s="111"/>
      <c r="Q15" s="111"/>
      <c r="R15" s="111"/>
      <c r="S15" s="87"/>
      <c r="T15" s="111"/>
      <c r="U15" s="111"/>
      <c r="V15" s="91"/>
      <c r="W15" s="91"/>
      <c r="X15" s="91"/>
      <c r="AA15" s="91"/>
      <c r="AB15" s="104"/>
      <c r="AC15" s="105"/>
      <c r="AD15" s="2" t="s">
        <v>47</v>
      </c>
    </row>
    <row r="16" spans="1:30" x14ac:dyDescent="0.25">
      <c r="A16" s="49" t="s">
        <v>48</v>
      </c>
      <c r="B16" s="49"/>
      <c r="C16" s="111"/>
      <c r="D16" s="111"/>
      <c r="E16" s="111"/>
      <c r="F16" s="111"/>
      <c r="G16" s="87"/>
      <c r="H16" s="87"/>
      <c r="I16" s="87"/>
      <c r="J16" s="87"/>
      <c r="K16" s="111"/>
      <c r="L16" s="87"/>
      <c r="M16" s="87"/>
      <c r="N16" s="87"/>
      <c r="O16" s="111"/>
      <c r="P16" s="111"/>
      <c r="Q16" s="111"/>
      <c r="R16" s="111"/>
      <c r="S16" s="87"/>
      <c r="T16" s="111"/>
      <c r="U16" s="111"/>
      <c r="V16" s="88"/>
      <c r="W16" s="89"/>
      <c r="X16" s="91"/>
      <c r="AA16" s="103"/>
      <c r="AB16" s="104"/>
      <c r="AC16" s="105"/>
      <c r="AD16" s="2" t="s">
        <v>48</v>
      </c>
    </row>
    <row r="17" spans="1:30" x14ac:dyDescent="0.25">
      <c r="A17" s="60" t="s">
        <v>15</v>
      </c>
      <c r="B17" s="60"/>
      <c r="C17" s="10" t="e">
        <f>AVERAGE(C15:C16)</f>
        <v>#DIV/0!</v>
      </c>
      <c r="D17" s="10" t="e">
        <f t="shared" ref="D17:E17" si="3">AVERAGE(D15:D16)</f>
        <v>#DIV/0!</v>
      </c>
      <c r="E17" s="10" t="e">
        <f t="shared" si="3"/>
        <v>#DIV/0!</v>
      </c>
      <c r="F17" s="10" t="e">
        <f>AVERAGE(F15:F16)</f>
        <v>#DIV/0!</v>
      </c>
      <c r="G17" s="9"/>
      <c r="H17" s="9"/>
      <c r="I17" s="9"/>
      <c r="J17" s="9"/>
      <c r="K17" s="10" t="e">
        <f>AVERAGE(K15:K16)</f>
        <v>#DIV/0!</v>
      </c>
      <c r="L17" s="9"/>
      <c r="M17" s="9"/>
      <c r="N17" s="9"/>
      <c r="O17" s="10" t="e">
        <f t="shared" ref="O17:R17" si="4">AVERAGE(O15:O16)</f>
        <v>#DIV/0!</v>
      </c>
      <c r="P17" s="10" t="e">
        <f t="shared" si="4"/>
        <v>#DIV/0!</v>
      </c>
      <c r="Q17" s="10" t="e">
        <f t="shared" si="4"/>
        <v>#DIV/0!</v>
      </c>
      <c r="R17" s="10" t="e">
        <f t="shared" si="4"/>
        <v>#DIV/0!</v>
      </c>
      <c r="S17" s="9"/>
      <c r="T17" s="10" t="e">
        <f t="shared" ref="T17:U17" si="5">AVERAGE(T15:T16)</f>
        <v>#DIV/0!</v>
      </c>
      <c r="U17" s="10" t="e">
        <f t="shared" si="5"/>
        <v>#DIV/0!</v>
      </c>
      <c r="V17" s="91"/>
      <c r="W17" s="91"/>
      <c r="X17" s="87"/>
      <c r="Y17" s="9"/>
      <c r="AA17" s="100"/>
      <c r="AB17" s="101"/>
      <c r="AC17" s="102"/>
      <c r="AD17" s="10" t="s">
        <v>15</v>
      </c>
    </row>
    <row r="18" spans="1:30" x14ac:dyDescent="0.25">
      <c r="A18" s="48" t="s">
        <v>122</v>
      </c>
      <c r="B18" s="48" t="s">
        <v>69</v>
      </c>
      <c r="C18" s="86"/>
      <c r="D18" s="86"/>
      <c r="E18" s="86"/>
      <c r="F18" s="86"/>
      <c r="G18" s="87"/>
      <c r="H18" s="87"/>
      <c r="I18" s="87"/>
      <c r="J18" s="87"/>
      <c r="K18" s="86"/>
      <c r="L18" s="87"/>
      <c r="M18" s="87"/>
      <c r="N18" s="87"/>
      <c r="O18" s="86"/>
      <c r="P18" s="86"/>
      <c r="Q18" s="86"/>
      <c r="R18" s="86"/>
      <c r="S18" s="87"/>
      <c r="T18" s="86"/>
      <c r="U18" s="86"/>
      <c r="V18" s="88"/>
      <c r="W18" s="89"/>
      <c r="X18" s="92"/>
      <c r="Y18" s="32">
        <f t="shared" ref="Y18:Y19" si="6">AA18+AC18</f>
        <v>0</v>
      </c>
      <c r="Z18" s="33" t="e">
        <f>Y18/X18*100</f>
        <v>#DIV/0!</v>
      </c>
      <c r="AA18" s="93"/>
      <c r="AB18" s="96"/>
      <c r="AC18" s="95"/>
      <c r="AD18" s="1" t="s">
        <v>123</v>
      </c>
    </row>
    <row r="19" spans="1:30" x14ac:dyDescent="0.25">
      <c r="A19" s="48" t="s">
        <v>124</v>
      </c>
      <c r="B19" s="47" t="s">
        <v>70</v>
      </c>
      <c r="C19" s="86"/>
      <c r="D19" s="86"/>
      <c r="E19" s="86"/>
      <c r="F19" s="86"/>
      <c r="G19" s="87"/>
      <c r="H19" s="87"/>
      <c r="I19" s="87"/>
      <c r="J19" s="87"/>
      <c r="K19" s="86"/>
      <c r="L19" s="87"/>
      <c r="M19" s="87"/>
      <c r="N19" s="87"/>
      <c r="O19" s="113"/>
      <c r="P19" s="86"/>
      <c r="Q19" s="86"/>
      <c r="R19" s="86"/>
      <c r="S19" s="87"/>
      <c r="T19" s="86"/>
      <c r="U19" s="86"/>
      <c r="V19" s="91"/>
      <c r="W19" s="91"/>
      <c r="X19" s="92"/>
      <c r="Y19" s="32">
        <f t="shared" si="6"/>
        <v>0</v>
      </c>
      <c r="Z19" s="33" t="e">
        <f>Y19/X19*100</f>
        <v>#DIV/0!</v>
      </c>
      <c r="AA19" s="93"/>
      <c r="AB19" s="96"/>
      <c r="AC19" s="95"/>
      <c r="AD19" s="1" t="s">
        <v>125</v>
      </c>
    </row>
    <row r="20" spans="1:30" x14ac:dyDescent="0.25">
      <c r="A20" s="46" t="s">
        <v>96</v>
      </c>
      <c r="B20" s="46"/>
      <c r="C20" s="46"/>
      <c r="D20" s="46"/>
      <c r="E20" s="46"/>
      <c r="F20" s="46"/>
      <c r="G20" s="87"/>
      <c r="H20" s="87"/>
      <c r="I20" s="87"/>
      <c r="J20" s="87"/>
      <c r="K20" s="46"/>
      <c r="L20" s="87"/>
      <c r="M20" s="87"/>
      <c r="N20" s="87"/>
      <c r="O20" s="46"/>
      <c r="P20" s="46"/>
      <c r="Q20" s="46"/>
      <c r="R20" s="46"/>
      <c r="S20" s="87"/>
      <c r="T20" s="46"/>
      <c r="U20" s="46"/>
      <c r="V20" s="88"/>
      <c r="W20" s="89"/>
      <c r="X20" s="109"/>
      <c r="Y20" s="34"/>
      <c r="Z20" s="35"/>
      <c r="AA20" s="97"/>
      <c r="AB20" s="98"/>
      <c r="AC20" s="99"/>
      <c r="AD20" s="36" t="s">
        <v>96</v>
      </c>
    </row>
    <row r="21" spans="1:30" x14ac:dyDescent="0.25">
      <c r="A21" s="46" t="s">
        <v>97</v>
      </c>
      <c r="B21" s="46"/>
      <c r="C21" s="46"/>
      <c r="D21" s="46"/>
      <c r="E21" s="46"/>
      <c r="F21" s="46"/>
      <c r="G21" s="87"/>
      <c r="H21" s="87"/>
      <c r="I21" s="87"/>
      <c r="J21" s="87"/>
      <c r="K21" s="46"/>
      <c r="L21" s="87"/>
      <c r="M21" s="87"/>
      <c r="N21" s="87"/>
      <c r="O21" s="46"/>
      <c r="P21" s="46"/>
      <c r="Q21" s="46"/>
      <c r="R21" s="46"/>
      <c r="S21" s="87"/>
      <c r="T21" s="46"/>
      <c r="U21" s="46"/>
      <c r="V21" s="91"/>
      <c r="W21" s="91"/>
      <c r="X21" s="109"/>
      <c r="Y21" s="34"/>
      <c r="Z21" s="35"/>
      <c r="AA21" s="97"/>
      <c r="AB21" s="98"/>
      <c r="AC21" s="99"/>
      <c r="AD21" s="36" t="s">
        <v>97</v>
      </c>
    </row>
    <row r="22" spans="1:30" x14ac:dyDescent="0.25">
      <c r="A22" s="45" t="s">
        <v>170</v>
      </c>
      <c r="B22" s="45"/>
      <c r="C22" s="7" t="e">
        <f>AVERAGE(C18:C19)</f>
        <v>#DIV/0!</v>
      </c>
      <c r="D22" s="7" t="e">
        <f>AVERAGE(D18:D19)</f>
        <v>#DIV/0!</v>
      </c>
      <c r="E22" s="7" t="e">
        <f>AVERAGE(E18:E19)</f>
        <v>#DIV/0!</v>
      </c>
      <c r="F22" s="7" t="e">
        <f>AVERAGE(F18:F19)</f>
        <v>#DIV/0!</v>
      </c>
      <c r="G22" s="9"/>
      <c r="H22" s="9"/>
      <c r="I22" s="9"/>
      <c r="J22" s="9"/>
      <c r="K22" s="7" t="e">
        <f>AVERAGE(K18:K19)</f>
        <v>#DIV/0!</v>
      </c>
      <c r="L22" s="9"/>
      <c r="M22" s="9"/>
      <c r="N22" s="9"/>
      <c r="O22" s="7" t="e">
        <f>AVERAGE(O18:O19)</f>
        <v>#DIV/0!</v>
      </c>
      <c r="P22" s="7" t="e">
        <f>AVERAGE(P18:P19)</f>
        <v>#DIV/0!</v>
      </c>
      <c r="Q22" s="7" t="e">
        <f>AVERAGE(Q18:Q19)</f>
        <v>#DIV/0!</v>
      </c>
      <c r="R22" s="7" t="e">
        <f>AVERAGE(R18:R19)</f>
        <v>#DIV/0!</v>
      </c>
      <c r="S22" s="9"/>
      <c r="T22" s="7" t="e">
        <f>AVERAGE(T18:T19)</f>
        <v>#DIV/0!</v>
      </c>
      <c r="U22" s="7" t="e">
        <f>AVERAGE(U18:U19)</f>
        <v>#DIV/0!</v>
      </c>
      <c r="V22" s="88"/>
      <c r="W22" s="89"/>
      <c r="X22" s="87"/>
      <c r="Y22" s="9"/>
      <c r="AA22" s="100"/>
      <c r="AB22" s="101"/>
      <c r="AC22" s="102"/>
      <c r="AD22" s="7" t="s">
        <v>170</v>
      </c>
    </row>
    <row r="23" spans="1:30" x14ac:dyDescent="0.25">
      <c r="A23" s="49" t="s">
        <v>41</v>
      </c>
      <c r="B23" s="49"/>
      <c r="C23" s="111"/>
      <c r="D23" s="111"/>
      <c r="E23" s="111"/>
      <c r="F23" s="111"/>
      <c r="G23" s="87"/>
      <c r="H23" s="87"/>
      <c r="I23" s="87"/>
      <c r="J23" s="87"/>
      <c r="K23" s="111"/>
      <c r="L23" s="87"/>
      <c r="M23" s="87"/>
      <c r="N23" s="87"/>
      <c r="O23" s="111"/>
      <c r="P23" s="111"/>
      <c r="Q23" s="111"/>
      <c r="R23" s="111"/>
      <c r="S23" s="87"/>
      <c r="T23" s="111"/>
      <c r="U23" s="111"/>
      <c r="V23" s="91"/>
      <c r="W23" s="91"/>
      <c r="X23" s="91"/>
      <c r="AA23" s="103"/>
      <c r="AB23" s="104"/>
      <c r="AC23" s="105"/>
      <c r="AD23" s="2" t="s">
        <v>41</v>
      </c>
    </row>
    <row r="24" spans="1:30" x14ac:dyDescent="0.25">
      <c r="A24" s="49" t="s">
        <v>40</v>
      </c>
      <c r="B24" s="49"/>
      <c r="C24" s="111"/>
      <c r="D24" s="111"/>
      <c r="E24" s="111"/>
      <c r="F24" s="111"/>
      <c r="G24" s="87"/>
      <c r="H24" s="87"/>
      <c r="I24" s="87"/>
      <c r="J24" s="87"/>
      <c r="K24" s="111"/>
      <c r="L24" s="87"/>
      <c r="M24" s="87"/>
      <c r="N24" s="87"/>
      <c r="O24" s="111"/>
      <c r="P24" s="111"/>
      <c r="Q24" s="111"/>
      <c r="R24" s="111"/>
      <c r="S24" s="87"/>
      <c r="T24" s="111"/>
      <c r="U24" s="111"/>
      <c r="V24" s="88"/>
      <c r="W24" s="89"/>
      <c r="X24" s="91"/>
      <c r="AA24" s="103"/>
      <c r="AB24" s="104"/>
      <c r="AC24" s="105"/>
      <c r="AD24" s="2" t="s">
        <v>40</v>
      </c>
    </row>
    <row r="25" spans="1:30" ht="15.75" thickBot="1" x14ac:dyDescent="0.3">
      <c r="A25" s="61" t="s">
        <v>16</v>
      </c>
      <c r="B25" s="61"/>
      <c r="C25" s="10" t="e">
        <f>AVERAGE(C23:C24)</f>
        <v>#DIV/0!</v>
      </c>
      <c r="D25" s="10" t="e">
        <f t="shared" ref="D25:U25" si="7">AVERAGE(D23:D24)</f>
        <v>#DIV/0!</v>
      </c>
      <c r="E25" s="10" t="e">
        <f t="shared" si="7"/>
        <v>#DIV/0!</v>
      </c>
      <c r="F25" s="10" t="e">
        <f t="shared" si="7"/>
        <v>#DIV/0!</v>
      </c>
      <c r="G25" s="9"/>
      <c r="H25" s="9"/>
      <c r="I25" s="9"/>
      <c r="J25" s="9"/>
      <c r="K25" s="10" t="e">
        <f t="shared" si="7"/>
        <v>#DIV/0!</v>
      </c>
      <c r="L25" s="9"/>
      <c r="M25" s="9"/>
      <c r="N25" s="9"/>
      <c r="O25" s="10" t="e">
        <f t="shared" si="7"/>
        <v>#DIV/0!</v>
      </c>
      <c r="P25" s="10" t="e">
        <f t="shared" si="7"/>
        <v>#DIV/0!</v>
      </c>
      <c r="Q25" s="10" t="e">
        <f t="shared" si="7"/>
        <v>#DIV/0!</v>
      </c>
      <c r="R25" s="10" t="e">
        <f t="shared" si="7"/>
        <v>#DIV/0!</v>
      </c>
      <c r="S25" s="9"/>
      <c r="T25" s="10" t="e">
        <f t="shared" si="7"/>
        <v>#DIV/0!</v>
      </c>
      <c r="U25" s="10" t="e">
        <f t="shared" si="7"/>
        <v>#DIV/0!</v>
      </c>
      <c r="V25" s="88"/>
      <c r="W25" s="89"/>
      <c r="X25" s="110"/>
      <c r="Y25" s="79"/>
      <c r="Z25" s="79"/>
      <c r="AA25" s="106"/>
      <c r="AB25" s="107"/>
      <c r="AC25" s="108"/>
      <c r="AD25" s="10" t="s">
        <v>16</v>
      </c>
    </row>
    <row r="26" spans="1:30" x14ac:dyDescent="0.25">
      <c r="A26" s="62" t="s">
        <v>126</v>
      </c>
      <c r="B26" s="62"/>
      <c r="C26" s="12" t="e">
        <f>AVERAGE(C2:C3,C10:C11,C18:C19)</f>
        <v>#DIV/0!</v>
      </c>
      <c r="D26" s="12" t="e">
        <f>AVERAGE(D2:D3,D10:D11,D18:D19)</f>
        <v>#DIV/0!</v>
      </c>
      <c r="E26" s="12" t="e">
        <f>AVERAGE(E2:E3,E10:E11,E18:E19)</f>
        <v>#DIV/0!</v>
      </c>
      <c r="F26" s="12" t="e">
        <f>AVERAGE(F2:F3,F10:F11,F18:F19)</f>
        <v>#DIV/0!</v>
      </c>
      <c r="G26" s="9"/>
      <c r="H26" s="9"/>
      <c r="I26" s="9"/>
      <c r="J26" s="9"/>
      <c r="K26" s="12" t="e">
        <f>AVERAGE(K2:K3,K10:K11,K18:K19)</f>
        <v>#DIV/0!</v>
      </c>
      <c r="L26" s="9"/>
      <c r="M26" s="9"/>
      <c r="N26" s="9"/>
      <c r="O26" s="12" t="e">
        <f>AVERAGE(O2:O3,O10:O11,O18:O19)</f>
        <v>#DIV/0!</v>
      </c>
      <c r="P26" s="12" t="e">
        <f>AVERAGE(P2:P3,P10:P11,P18:P19)</f>
        <v>#DIV/0!</v>
      </c>
      <c r="Q26" s="12" t="e">
        <f>AVERAGE(Q2:Q3,Q10:Q11,Q18:Q19)</f>
        <v>#DIV/0!</v>
      </c>
      <c r="R26" s="12" t="e">
        <f>AVERAGE(R2:R3,R10:R11,R18:R19)</f>
        <v>#DIV/0!</v>
      </c>
      <c r="S26" s="9"/>
      <c r="T26" s="12" t="e">
        <f>AVERAGE(T2:T3,T10:T11,T18:T19)</f>
        <v>#DIV/0!</v>
      </c>
      <c r="U26" s="12" t="e">
        <f>AVERAGE(U2:U3,U10:U11,U18:U19)</f>
        <v>#DIV/0!</v>
      </c>
      <c r="V26" s="12"/>
      <c r="W26" s="12"/>
      <c r="X26" s="67">
        <f>SUM(X2:X25)</f>
        <v>0</v>
      </c>
      <c r="Y26" s="67">
        <f>SUM(Y2:Y25)</f>
        <v>0</v>
      </c>
      <c r="Z26" s="68" t="e">
        <f>Y26/X26*100</f>
        <v>#DIV/0!</v>
      </c>
      <c r="AA26" s="69">
        <f>SUM(AA2:AA25)</f>
        <v>0</v>
      </c>
      <c r="AB26" s="77"/>
      <c r="AC26" s="78">
        <f>SUM(AC2:AC25)</f>
        <v>0</v>
      </c>
      <c r="AD26" s="11" t="s">
        <v>126</v>
      </c>
    </row>
    <row r="27" spans="1:30" ht="15.75" thickBot="1" x14ac:dyDescent="0.3">
      <c r="A27" s="63" t="s">
        <v>39</v>
      </c>
      <c r="B27" s="63"/>
      <c r="C27" s="13" t="e">
        <f>AVERAGE(C7:C8,C15:C16,C23:C24)</f>
        <v>#DIV/0!</v>
      </c>
      <c r="D27" s="13" t="e">
        <f>AVERAGE(D7,D8,D15,D16,D23,D24)</f>
        <v>#DIV/0!</v>
      </c>
      <c r="E27" s="13" t="e">
        <f>AVERAGE(E7,E8,E15,E16,E23,E24)</f>
        <v>#DIV/0!</v>
      </c>
      <c r="F27" s="13" t="e">
        <f>AVERAGE(F7,F8,F15,F16,F23,F24)</f>
        <v>#DIV/0!</v>
      </c>
      <c r="G27" s="9"/>
      <c r="H27" s="9"/>
      <c r="I27" s="9"/>
      <c r="J27" s="9"/>
      <c r="K27" s="13" t="e">
        <f>AVERAGE(K7,K8,K15,K16,K23,K24)</f>
        <v>#DIV/0!</v>
      </c>
      <c r="L27" s="9"/>
      <c r="M27" s="9"/>
      <c r="N27" s="9"/>
      <c r="O27" s="13" t="e">
        <f>AVERAGE(O7,O8,O15,O16,O23,O24)</f>
        <v>#DIV/0!</v>
      </c>
      <c r="P27" s="13" t="e">
        <f>AVERAGE(P7,P8,P15,P16,P23,P24)</f>
        <v>#DIV/0!</v>
      </c>
      <c r="Q27" s="13" t="e">
        <f>AVERAGE(Q7,Q8,Q15,Q16,Q23,Q24)</f>
        <v>#DIV/0!</v>
      </c>
      <c r="R27" s="13" t="e">
        <f>AVERAGE(R7,R8,R15,R16,R23,R24)</f>
        <v>#DIV/0!</v>
      </c>
      <c r="S27" s="9"/>
      <c r="T27" s="13" t="e">
        <f>AVERAGE(T7,T8,T15,T16,T23,T24)</f>
        <v>#DIV/0!</v>
      </c>
      <c r="U27" s="13" t="e">
        <f>AVERAGE(U7,U8,U15,U16,U23,U24)</f>
        <v>#DIV/0!</v>
      </c>
      <c r="V27" s="13"/>
      <c r="W27" s="13"/>
      <c r="X27" s="80">
        <f>X26</f>
        <v>0</v>
      </c>
      <c r="Y27" s="73">
        <f>X27-AB27</f>
        <v>0</v>
      </c>
      <c r="Z27" s="21" t="e">
        <f>Y27/X27*100</f>
        <v>#DIV/0!</v>
      </c>
      <c r="AA27" s="81"/>
      <c r="AB27" s="82">
        <f>SUM(AB2:AB25)</f>
        <v>0</v>
      </c>
      <c r="AC27" s="83"/>
      <c r="AD27" s="13" t="s">
        <v>39</v>
      </c>
    </row>
    <row r="28" spans="1:30" x14ac:dyDescent="0.25">
      <c r="A28" s="51" t="s">
        <v>127</v>
      </c>
      <c r="B28" s="51" t="s">
        <v>87</v>
      </c>
      <c r="C28" s="86"/>
      <c r="D28" s="86"/>
      <c r="E28" s="86"/>
      <c r="F28" s="86"/>
      <c r="G28" s="86"/>
      <c r="H28" s="86"/>
      <c r="I28" s="87"/>
      <c r="J28" s="87"/>
      <c r="K28" s="86"/>
      <c r="L28" s="86"/>
      <c r="M28" s="87"/>
      <c r="N28" s="87"/>
      <c r="O28" s="86"/>
      <c r="P28" s="86"/>
      <c r="Q28" s="86"/>
      <c r="R28" s="86"/>
      <c r="S28" s="87"/>
      <c r="T28" s="86"/>
      <c r="U28" s="86"/>
      <c r="V28" s="87"/>
      <c r="W28" s="87"/>
      <c r="X28" s="123"/>
      <c r="Y28" s="32">
        <f t="shared" ref="Y28:Y30" si="8">AA28+AC28</f>
        <v>0</v>
      </c>
      <c r="Z28" s="39" t="e">
        <f>Y28/X28*100</f>
        <v>#DIV/0!</v>
      </c>
      <c r="AA28" s="114"/>
      <c r="AB28" s="115"/>
      <c r="AC28" s="116"/>
      <c r="AD28" s="1" t="s">
        <v>127</v>
      </c>
    </row>
    <row r="29" spans="1:30" x14ac:dyDescent="0.25">
      <c r="A29" s="48" t="s">
        <v>128</v>
      </c>
      <c r="B29" s="48" t="s">
        <v>88</v>
      </c>
      <c r="C29" s="86"/>
      <c r="D29" s="86"/>
      <c r="E29" s="86"/>
      <c r="F29" s="86"/>
      <c r="G29" s="86"/>
      <c r="H29" s="86"/>
      <c r="I29" s="87"/>
      <c r="J29" s="87"/>
      <c r="K29" s="86"/>
      <c r="L29" s="86"/>
      <c r="M29" s="87"/>
      <c r="N29" s="87"/>
      <c r="O29" s="86"/>
      <c r="P29" s="86"/>
      <c r="Q29" s="86"/>
      <c r="R29" s="86"/>
      <c r="S29" s="87"/>
      <c r="T29" s="86"/>
      <c r="U29" s="86"/>
      <c r="V29" s="87"/>
      <c r="W29" s="87"/>
      <c r="X29" s="92"/>
      <c r="Y29" s="32">
        <f t="shared" si="8"/>
        <v>0</v>
      </c>
      <c r="Z29" s="33" t="e">
        <f>Y29/X29*100</f>
        <v>#DIV/0!</v>
      </c>
      <c r="AA29" s="93"/>
      <c r="AB29" s="96"/>
      <c r="AC29" s="95"/>
      <c r="AD29" s="1" t="s">
        <v>129</v>
      </c>
    </row>
    <row r="30" spans="1:30" x14ac:dyDescent="0.25">
      <c r="A30" s="47" t="s">
        <v>130</v>
      </c>
      <c r="B30" s="47" t="s">
        <v>89</v>
      </c>
      <c r="C30" s="86"/>
      <c r="D30" s="86"/>
      <c r="E30" s="86"/>
      <c r="F30" s="86"/>
      <c r="G30" s="86"/>
      <c r="H30" s="86"/>
      <c r="I30" s="87"/>
      <c r="J30" s="87"/>
      <c r="K30" s="86"/>
      <c r="L30" s="86"/>
      <c r="M30" s="87"/>
      <c r="N30" s="87"/>
      <c r="O30" s="86"/>
      <c r="P30" s="86"/>
      <c r="Q30" s="86"/>
      <c r="R30" s="86"/>
      <c r="S30" s="87"/>
      <c r="T30" s="86"/>
      <c r="U30" s="86"/>
      <c r="V30" s="87"/>
      <c r="W30" s="86"/>
      <c r="X30" s="92"/>
      <c r="Y30" s="32">
        <f t="shared" si="8"/>
        <v>0</v>
      </c>
      <c r="Z30" s="33" t="e">
        <f>Y30/X30*100</f>
        <v>#DIV/0!</v>
      </c>
      <c r="AA30" s="93"/>
      <c r="AB30" s="96"/>
      <c r="AC30" s="95"/>
      <c r="AD30" s="1" t="s">
        <v>131</v>
      </c>
    </row>
    <row r="31" spans="1:30" x14ac:dyDescent="0.25">
      <c r="A31" s="50" t="s">
        <v>98</v>
      </c>
      <c r="B31" s="50"/>
      <c r="C31" s="46"/>
      <c r="D31" s="46"/>
      <c r="E31" s="46"/>
      <c r="F31" s="46"/>
      <c r="G31" s="46"/>
      <c r="H31" s="46"/>
      <c r="I31" s="87"/>
      <c r="J31" s="87"/>
      <c r="K31" s="46"/>
      <c r="L31" s="46"/>
      <c r="M31" s="87"/>
      <c r="N31" s="87"/>
      <c r="O31" s="46"/>
      <c r="P31" s="46"/>
      <c r="Q31" s="46"/>
      <c r="R31" s="46"/>
      <c r="S31" s="87"/>
      <c r="T31" s="46"/>
      <c r="U31" s="46"/>
      <c r="V31" s="87"/>
      <c r="W31" s="87"/>
      <c r="X31" s="109"/>
      <c r="Y31" s="34"/>
      <c r="Z31" s="35"/>
      <c r="AA31" s="97"/>
      <c r="AB31" s="98"/>
      <c r="AC31" s="99"/>
      <c r="AD31" s="6" t="s">
        <v>98</v>
      </c>
    </row>
    <row r="32" spans="1:30" x14ac:dyDescent="0.25">
      <c r="A32" s="50" t="s">
        <v>99</v>
      </c>
      <c r="B32" s="50"/>
      <c r="C32" s="46"/>
      <c r="D32" s="46"/>
      <c r="E32" s="46"/>
      <c r="F32" s="46"/>
      <c r="G32" s="46"/>
      <c r="H32" s="46"/>
      <c r="I32" s="87"/>
      <c r="J32" s="87"/>
      <c r="K32" s="46"/>
      <c r="L32" s="46"/>
      <c r="M32" s="87"/>
      <c r="N32" s="87"/>
      <c r="O32" s="46"/>
      <c r="P32" s="46"/>
      <c r="Q32" s="46"/>
      <c r="R32" s="46"/>
      <c r="S32" s="87"/>
      <c r="T32" s="46"/>
      <c r="U32" s="46"/>
      <c r="V32" s="87"/>
      <c r="W32" s="87"/>
      <c r="X32" s="109"/>
      <c r="Y32" s="34"/>
      <c r="Z32" s="35"/>
      <c r="AA32" s="97"/>
      <c r="AB32" s="98"/>
      <c r="AC32" s="99"/>
      <c r="AD32" s="6" t="s">
        <v>99</v>
      </c>
    </row>
    <row r="33" spans="1:30" x14ac:dyDescent="0.25">
      <c r="A33" s="50" t="s">
        <v>100</v>
      </c>
      <c r="B33" s="50"/>
      <c r="C33" s="46"/>
      <c r="D33" s="46"/>
      <c r="E33" s="46"/>
      <c r="F33" s="46"/>
      <c r="G33" s="46"/>
      <c r="H33" s="46"/>
      <c r="I33" s="87"/>
      <c r="J33" s="87"/>
      <c r="K33" s="46"/>
      <c r="L33" s="46"/>
      <c r="M33" s="87"/>
      <c r="N33" s="87"/>
      <c r="O33" s="46"/>
      <c r="P33" s="46"/>
      <c r="Q33" s="46"/>
      <c r="R33" s="46"/>
      <c r="S33" s="87"/>
      <c r="T33" s="46"/>
      <c r="U33" s="46"/>
      <c r="V33" s="87"/>
      <c r="W33" s="46"/>
      <c r="X33" s="109"/>
      <c r="Y33" s="34"/>
      <c r="Z33" s="35"/>
      <c r="AA33" s="97"/>
      <c r="AB33" s="98"/>
      <c r="AC33" s="99"/>
      <c r="AD33" s="6" t="s">
        <v>100</v>
      </c>
    </row>
    <row r="34" spans="1:30" x14ac:dyDescent="0.25">
      <c r="A34" s="45" t="s">
        <v>171</v>
      </c>
      <c r="B34" s="45"/>
      <c r="C34" s="14" t="e">
        <f>AVERAGE(C28:C30)</f>
        <v>#DIV/0!</v>
      </c>
      <c r="D34" s="14" t="e">
        <f t="shared" ref="D34:W34" si="9">AVERAGE(D28:D30)</f>
        <v>#DIV/0!</v>
      </c>
      <c r="E34" s="14" t="e">
        <f t="shared" si="9"/>
        <v>#DIV/0!</v>
      </c>
      <c r="F34" s="14" t="e">
        <f t="shared" si="9"/>
        <v>#DIV/0!</v>
      </c>
      <c r="G34" s="14" t="e">
        <f t="shared" si="9"/>
        <v>#DIV/0!</v>
      </c>
      <c r="H34" s="14" t="e">
        <f t="shared" si="9"/>
        <v>#DIV/0!</v>
      </c>
      <c r="I34" s="9"/>
      <c r="J34" s="9"/>
      <c r="K34" s="14" t="e">
        <f t="shared" si="9"/>
        <v>#DIV/0!</v>
      </c>
      <c r="L34" s="14" t="e">
        <f t="shared" si="9"/>
        <v>#DIV/0!</v>
      </c>
      <c r="M34" s="9"/>
      <c r="N34" s="9"/>
      <c r="O34" s="14" t="e">
        <f t="shared" si="9"/>
        <v>#DIV/0!</v>
      </c>
      <c r="P34" s="14" t="e">
        <f t="shared" si="9"/>
        <v>#DIV/0!</v>
      </c>
      <c r="Q34" s="14" t="e">
        <f t="shared" si="9"/>
        <v>#DIV/0!</v>
      </c>
      <c r="R34" s="14" t="e">
        <f t="shared" si="9"/>
        <v>#DIV/0!</v>
      </c>
      <c r="S34" s="9"/>
      <c r="T34" s="14" t="e">
        <f t="shared" si="9"/>
        <v>#DIV/0!</v>
      </c>
      <c r="U34" s="14" t="e">
        <f t="shared" si="9"/>
        <v>#DIV/0!</v>
      </c>
      <c r="V34" s="14"/>
      <c r="W34" s="14" t="e">
        <f t="shared" si="9"/>
        <v>#DIV/0!</v>
      </c>
      <c r="X34" s="87"/>
      <c r="Y34" s="9"/>
      <c r="AA34" s="100"/>
      <c r="AB34" s="101"/>
      <c r="AC34" s="102"/>
      <c r="AD34" s="7" t="s">
        <v>171</v>
      </c>
    </row>
    <row r="35" spans="1:30" x14ac:dyDescent="0.25">
      <c r="A35" s="49" t="s">
        <v>18</v>
      </c>
      <c r="B35" s="49"/>
      <c r="C35" s="111"/>
      <c r="D35" s="111"/>
      <c r="E35" s="111"/>
      <c r="F35" s="111"/>
      <c r="G35" s="111"/>
      <c r="H35" s="111"/>
      <c r="I35" s="87"/>
      <c r="J35" s="87"/>
      <c r="K35" s="111"/>
      <c r="L35" s="111"/>
      <c r="M35" s="87"/>
      <c r="N35" s="87"/>
      <c r="O35" s="111"/>
      <c r="P35" s="111"/>
      <c r="Q35" s="111"/>
      <c r="R35" s="111"/>
      <c r="S35" s="87"/>
      <c r="T35" s="111"/>
      <c r="U35" s="111"/>
      <c r="V35" s="9"/>
      <c r="W35" s="9"/>
      <c r="X35" s="91"/>
      <c r="AA35" s="103"/>
      <c r="AB35" s="104"/>
      <c r="AC35" s="105"/>
      <c r="AD35" s="2" t="s">
        <v>18</v>
      </c>
    </row>
    <row r="36" spans="1:30" x14ac:dyDescent="0.25">
      <c r="A36" s="49" t="s">
        <v>19</v>
      </c>
      <c r="B36" s="49"/>
      <c r="C36" s="111"/>
      <c r="D36" s="111"/>
      <c r="E36" s="111"/>
      <c r="F36" s="111"/>
      <c r="G36" s="111"/>
      <c r="H36" s="111"/>
      <c r="I36" s="87"/>
      <c r="J36" s="87"/>
      <c r="K36" s="111"/>
      <c r="L36" s="111"/>
      <c r="M36" s="87"/>
      <c r="N36" s="87"/>
      <c r="O36" s="111"/>
      <c r="P36" s="111"/>
      <c r="Q36" s="111"/>
      <c r="R36" s="111"/>
      <c r="S36" s="87"/>
      <c r="T36" s="111"/>
      <c r="U36" s="111"/>
      <c r="V36" s="9"/>
      <c r="W36" s="9"/>
      <c r="X36" s="91"/>
      <c r="AA36" s="103"/>
      <c r="AB36" s="104"/>
      <c r="AC36" s="105"/>
      <c r="AD36" s="2" t="s">
        <v>19</v>
      </c>
    </row>
    <row r="37" spans="1:30" x14ac:dyDescent="0.25">
      <c r="A37" s="49" t="s">
        <v>42</v>
      </c>
      <c r="B37" s="49"/>
      <c r="C37" s="111"/>
      <c r="D37" s="111"/>
      <c r="E37" s="111"/>
      <c r="F37" s="111"/>
      <c r="G37" s="111"/>
      <c r="H37" s="111"/>
      <c r="I37" s="87"/>
      <c r="J37" s="87"/>
      <c r="K37" s="111"/>
      <c r="L37" s="111"/>
      <c r="M37" s="87"/>
      <c r="N37" s="87"/>
      <c r="O37" s="111"/>
      <c r="P37" s="111"/>
      <c r="Q37" s="111"/>
      <c r="R37" s="111"/>
      <c r="S37" s="87"/>
      <c r="T37" s="111"/>
      <c r="U37" s="111"/>
      <c r="V37" s="9"/>
      <c r="W37" s="9"/>
      <c r="X37" s="91"/>
      <c r="AA37" s="103"/>
      <c r="AB37" s="104"/>
      <c r="AC37" s="105"/>
      <c r="AD37" s="2" t="s">
        <v>42</v>
      </c>
    </row>
    <row r="38" spans="1:30" x14ac:dyDescent="0.25">
      <c r="A38" s="60" t="s">
        <v>31</v>
      </c>
      <c r="B38" s="60"/>
      <c r="C38" s="10" t="e">
        <f>AVERAGE(C35:C37)</f>
        <v>#DIV/0!</v>
      </c>
      <c r="D38" s="10" t="e">
        <f t="shared" ref="D38:U38" si="10">AVERAGE(D35:D37)</f>
        <v>#DIV/0!</v>
      </c>
      <c r="E38" s="10" t="e">
        <f t="shared" si="10"/>
        <v>#DIV/0!</v>
      </c>
      <c r="F38" s="10" t="e">
        <f t="shared" si="10"/>
        <v>#DIV/0!</v>
      </c>
      <c r="G38" s="10" t="e">
        <f t="shared" si="10"/>
        <v>#DIV/0!</v>
      </c>
      <c r="H38" s="10" t="e">
        <f t="shared" si="10"/>
        <v>#DIV/0!</v>
      </c>
      <c r="I38" s="9"/>
      <c r="J38" s="9"/>
      <c r="K38" s="10" t="e">
        <f t="shared" si="10"/>
        <v>#DIV/0!</v>
      </c>
      <c r="L38" s="10" t="e">
        <f t="shared" ref="L38" si="11">AVERAGE(L35:L37)</f>
        <v>#DIV/0!</v>
      </c>
      <c r="M38" s="9"/>
      <c r="N38" s="9"/>
      <c r="O38" s="10" t="e">
        <f t="shared" si="10"/>
        <v>#DIV/0!</v>
      </c>
      <c r="P38" s="10" t="e">
        <f t="shared" si="10"/>
        <v>#DIV/0!</v>
      </c>
      <c r="Q38" s="10" t="e">
        <f t="shared" si="10"/>
        <v>#DIV/0!</v>
      </c>
      <c r="R38" s="10" t="e">
        <f t="shared" si="10"/>
        <v>#DIV/0!</v>
      </c>
      <c r="S38" s="9"/>
      <c r="T38" s="10" t="e">
        <f t="shared" si="10"/>
        <v>#DIV/0!</v>
      </c>
      <c r="U38" s="10" t="e">
        <f t="shared" si="10"/>
        <v>#DIV/0!</v>
      </c>
      <c r="V38" s="10"/>
      <c r="W38" s="10" t="e">
        <f t="shared" ref="W38" si="12">AVERAGE(W35:W37)</f>
        <v>#DIV/0!</v>
      </c>
      <c r="X38" s="87"/>
      <c r="Y38" s="9"/>
      <c r="AA38" s="100"/>
      <c r="AB38" s="101"/>
      <c r="AC38" s="102"/>
      <c r="AD38" s="10" t="s">
        <v>31</v>
      </c>
    </row>
    <row r="39" spans="1:30" x14ac:dyDescent="0.25">
      <c r="A39" s="47" t="s">
        <v>132</v>
      </c>
      <c r="B39" s="51" t="s">
        <v>84</v>
      </c>
      <c r="C39" s="86"/>
      <c r="D39" s="86"/>
      <c r="E39" s="86"/>
      <c r="F39" s="86"/>
      <c r="G39" s="86"/>
      <c r="H39" s="86"/>
      <c r="I39" s="87"/>
      <c r="J39" s="87"/>
      <c r="K39" s="86"/>
      <c r="L39" s="86"/>
      <c r="M39" s="87"/>
      <c r="N39" s="87"/>
      <c r="O39" s="86"/>
      <c r="P39" s="86"/>
      <c r="Q39" s="86"/>
      <c r="R39" s="86"/>
      <c r="S39" s="87"/>
      <c r="T39" s="86"/>
      <c r="U39" s="86"/>
      <c r="V39" s="87"/>
      <c r="W39" s="87"/>
      <c r="X39" s="92"/>
      <c r="Y39" s="32">
        <f t="shared" ref="Y39:Y41" si="13">AA39+AC39</f>
        <v>0</v>
      </c>
      <c r="Z39" s="33" t="e">
        <f>Y39/X39*100</f>
        <v>#DIV/0!</v>
      </c>
      <c r="AA39" s="93"/>
      <c r="AB39" s="96"/>
      <c r="AC39" s="95"/>
      <c r="AD39" s="1" t="s">
        <v>133</v>
      </c>
    </row>
    <row r="40" spans="1:30" x14ac:dyDescent="0.25">
      <c r="A40" s="47" t="s">
        <v>134</v>
      </c>
      <c r="B40" s="48" t="s">
        <v>85</v>
      </c>
      <c r="C40" s="86"/>
      <c r="D40" s="86"/>
      <c r="E40" s="86"/>
      <c r="F40" s="86"/>
      <c r="G40" s="86"/>
      <c r="H40" s="86"/>
      <c r="I40" s="87"/>
      <c r="J40" s="87"/>
      <c r="K40" s="86"/>
      <c r="L40" s="86"/>
      <c r="M40" s="87"/>
      <c r="N40" s="87"/>
      <c r="O40" s="86"/>
      <c r="P40" s="86"/>
      <c r="Q40" s="86"/>
      <c r="R40" s="86"/>
      <c r="S40" s="87"/>
      <c r="T40" s="86"/>
      <c r="U40" s="86"/>
      <c r="V40" s="87"/>
      <c r="W40" s="87"/>
      <c r="X40" s="92"/>
      <c r="Y40" s="32">
        <f t="shared" si="13"/>
        <v>0</v>
      </c>
      <c r="Z40" s="33" t="e">
        <f>Y40/X40*100</f>
        <v>#DIV/0!</v>
      </c>
      <c r="AA40" s="93"/>
      <c r="AB40" s="96"/>
      <c r="AC40" s="95"/>
      <c r="AD40" s="1" t="s">
        <v>135</v>
      </c>
    </row>
    <row r="41" spans="1:30" x14ac:dyDescent="0.25">
      <c r="A41" s="47" t="s">
        <v>136</v>
      </c>
      <c r="B41" s="47" t="s">
        <v>86</v>
      </c>
      <c r="C41" s="86"/>
      <c r="D41" s="86"/>
      <c r="E41" s="86"/>
      <c r="F41" s="86"/>
      <c r="G41" s="86"/>
      <c r="H41" s="86"/>
      <c r="I41" s="87"/>
      <c r="J41" s="87"/>
      <c r="K41" s="86"/>
      <c r="L41" s="86"/>
      <c r="M41" s="87"/>
      <c r="N41" s="87"/>
      <c r="O41" s="86"/>
      <c r="P41" s="86"/>
      <c r="Q41" s="86"/>
      <c r="R41" s="86"/>
      <c r="S41" s="87"/>
      <c r="T41" s="86"/>
      <c r="U41" s="86"/>
      <c r="V41" s="91"/>
      <c r="W41" s="86"/>
      <c r="X41" s="92"/>
      <c r="Y41" s="32">
        <f t="shared" si="13"/>
        <v>0</v>
      </c>
      <c r="Z41" s="33" t="e">
        <f>Y41/X41*100</f>
        <v>#DIV/0!</v>
      </c>
      <c r="AA41" s="93"/>
      <c r="AB41" s="96"/>
      <c r="AC41" s="95"/>
      <c r="AD41" s="1" t="s">
        <v>137</v>
      </c>
    </row>
    <row r="42" spans="1:30" x14ac:dyDescent="0.25">
      <c r="A42" s="46" t="s">
        <v>101</v>
      </c>
      <c r="B42" s="46"/>
      <c r="C42" s="46"/>
      <c r="D42" s="46"/>
      <c r="E42" s="46"/>
      <c r="F42" s="46"/>
      <c r="G42" s="46"/>
      <c r="H42" s="46"/>
      <c r="I42" s="87"/>
      <c r="J42" s="87"/>
      <c r="K42" s="46"/>
      <c r="L42" s="46"/>
      <c r="M42" s="87"/>
      <c r="N42" s="87"/>
      <c r="O42" s="46"/>
      <c r="P42" s="46"/>
      <c r="Q42" s="46"/>
      <c r="R42" s="46"/>
      <c r="S42" s="87"/>
      <c r="T42" s="46"/>
      <c r="U42" s="46"/>
      <c r="V42" s="87"/>
      <c r="W42" s="87"/>
      <c r="X42" s="109"/>
      <c r="Y42" s="34"/>
      <c r="Z42" s="35"/>
      <c r="AA42" s="97"/>
      <c r="AB42" s="98"/>
      <c r="AC42" s="99"/>
      <c r="AD42" s="36" t="s">
        <v>101</v>
      </c>
    </row>
    <row r="43" spans="1:30" x14ac:dyDescent="0.25">
      <c r="A43" s="46" t="s">
        <v>102</v>
      </c>
      <c r="B43" s="46"/>
      <c r="C43" s="46"/>
      <c r="D43" s="46"/>
      <c r="E43" s="46"/>
      <c r="F43" s="46"/>
      <c r="G43" s="46"/>
      <c r="H43" s="46"/>
      <c r="I43" s="87"/>
      <c r="J43" s="87"/>
      <c r="K43" s="46"/>
      <c r="L43" s="46"/>
      <c r="M43" s="87"/>
      <c r="N43" s="87"/>
      <c r="O43" s="46"/>
      <c r="P43" s="46"/>
      <c r="Q43" s="46"/>
      <c r="R43" s="46"/>
      <c r="S43" s="87"/>
      <c r="T43" s="46"/>
      <c r="U43" s="46"/>
      <c r="V43" s="87"/>
      <c r="W43" s="87"/>
      <c r="X43" s="109"/>
      <c r="Y43" s="34"/>
      <c r="Z43" s="35"/>
      <c r="AA43" s="97"/>
      <c r="AB43" s="98"/>
      <c r="AC43" s="99"/>
      <c r="AD43" s="36" t="s">
        <v>102</v>
      </c>
    </row>
    <row r="44" spans="1:30" x14ac:dyDescent="0.25">
      <c r="A44" s="46" t="s">
        <v>103</v>
      </c>
      <c r="B44" s="46"/>
      <c r="C44" s="46"/>
      <c r="D44" s="46"/>
      <c r="E44" s="46"/>
      <c r="F44" s="46"/>
      <c r="G44" s="46"/>
      <c r="H44" s="46"/>
      <c r="I44" s="87"/>
      <c r="J44" s="87"/>
      <c r="K44" s="46"/>
      <c r="L44" s="46"/>
      <c r="M44" s="87"/>
      <c r="N44" s="87"/>
      <c r="O44" s="46"/>
      <c r="P44" s="46"/>
      <c r="Q44" s="46"/>
      <c r="R44" s="46"/>
      <c r="S44" s="87"/>
      <c r="T44" s="46"/>
      <c r="U44" s="46"/>
      <c r="V44" s="91"/>
      <c r="W44" s="46"/>
      <c r="X44" s="109"/>
      <c r="Y44" s="34"/>
      <c r="Z44" s="35"/>
      <c r="AA44" s="97"/>
      <c r="AB44" s="98"/>
      <c r="AC44" s="99"/>
      <c r="AD44" s="36" t="s">
        <v>103</v>
      </c>
    </row>
    <row r="45" spans="1:30" x14ac:dyDescent="0.25">
      <c r="A45" s="45" t="s">
        <v>172</v>
      </c>
      <c r="B45" s="45"/>
      <c r="C45" s="7" t="e">
        <f t="shared" ref="C45:L45" si="14">AVERAGE(C39,C40)</f>
        <v>#DIV/0!</v>
      </c>
      <c r="D45" s="7" t="e">
        <f t="shared" si="14"/>
        <v>#DIV/0!</v>
      </c>
      <c r="E45" s="7" t="e">
        <f t="shared" si="14"/>
        <v>#DIV/0!</v>
      </c>
      <c r="F45" s="7" t="e">
        <f t="shared" si="14"/>
        <v>#DIV/0!</v>
      </c>
      <c r="G45" s="7" t="e">
        <f t="shared" si="14"/>
        <v>#DIV/0!</v>
      </c>
      <c r="H45" s="7" t="e">
        <f t="shared" si="14"/>
        <v>#DIV/0!</v>
      </c>
      <c r="I45" s="9"/>
      <c r="J45" s="9"/>
      <c r="K45" s="7" t="e">
        <f t="shared" si="14"/>
        <v>#DIV/0!</v>
      </c>
      <c r="L45" s="7" t="e">
        <f t="shared" si="14"/>
        <v>#DIV/0!</v>
      </c>
      <c r="M45" s="9"/>
      <c r="N45" s="9"/>
      <c r="O45" s="7" t="e">
        <f t="shared" ref="O45:U45" si="15">AVERAGE(O39,O40)</f>
        <v>#DIV/0!</v>
      </c>
      <c r="P45" s="7" t="e">
        <f t="shared" si="15"/>
        <v>#DIV/0!</v>
      </c>
      <c r="Q45" s="7" t="e">
        <f t="shared" si="15"/>
        <v>#DIV/0!</v>
      </c>
      <c r="R45" s="7" t="e">
        <f t="shared" si="15"/>
        <v>#DIV/0!</v>
      </c>
      <c r="S45" s="9"/>
      <c r="T45" s="7" t="e">
        <f t="shared" si="15"/>
        <v>#DIV/0!</v>
      </c>
      <c r="U45" s="7" t="e">
        <f t="shared" si="15"/>
        <v>#DIV/0!</v>
      </c>
      <c r="V45" s="7" t="e">
        <f>AVERAGE(V39:V41)</f>
        <v>#DIV/0!</v>
      </c>
      <c r="W45" s="7" t="e">
        <f>AVERAGE(W39:W41)</f>
        <v>#DIV/0!</v>
      </c>
      <c r="X45" s="87"/>
      <c r="Y45" s="9"/>
      <c r="AA45" s="100"/>
      <c r="AB45" s="101"/>
      <c r="AC45" s="102"/>
      <c r="AD45" s="7" t="s">
        <v>172</v>
      </c>
    </row>
    <row r="46" spans="1:30" x14ac:dyDescent="0.25">
      <c r="A46" s="49" t="s">
        <v>20</v>
      </c>
      <c r="B46" s="49"/>
      <c r="C46" s="111"/>
      <c r="D46" s="111"/>
      <c r="E46" s="111"/>
      <c r="F46" s="111"/>
      <c r="G46" s="111"/>
      <c r="H46" s="111"/>
      <c r="I46" s="87"/>
      <c r="J46" s="87"/>
      <c r="K46" s="111"/>
      <c r="L46" s="111"/>
      <c r="M46" s="87"/>
      <c r="N46" s="87"/>
      <c r="O46" s="111"/>
      <c r="P46" s="111"/>
      <c r="Q46" s="111"/>
      <c r="R46" s="111"/>
      <c r="S46" s="87"/>
      <c r="T46" s="111"/>
      <c r="U46" s="111"/>
      <c r="V46" s="87"/>
      <c r="W46" s="87"/>
      <c r="X46" s="91"/>
      <c r="AA46" s="103"/>
      <c r="AB46" s="104"/>
      <c r="AC46" s="105"/>
      <c r="AD46" s="2" t="s">
        <v>20</v>
      </c>
    </row>
    <row r="47" spans="1:30" x14ac:dyDescent="0.25">
      <c r="A47" s="49" t="s">
        <v>21</v>
      </c>
      <c r="B47" s="49"/>
      <c r="C47" s="111"/>
      <c r="D47" s="111"/>
      <c r="E47" s="111"/>
      <c r="F47" s="111"/>
      <c r="G47" s="111"/>
      <c r="H47" s="111"/>
      <c r="I47" s="87"/>
      <c r="J47" s="87"/>
      <c r="K47" s="111"/>
      <c r="L47" s="111"/>
      <c r="M47" s="87"/>
      <c r="N47" s="87"/>
      <c r="O47" s="111"/>
      <c r="P47" s="111"/>
      <c r="Q47" s="111"/>
      <c r="R47" s="111"/>
      <c r="S47" s="87"/>
      <c r="T47" s="111"/>
      <c r="U47" s="111"/>
      <c r="V47" s="87"/>
      <c r="W47" s="87"/>
      <c r="X47" s="91"/>
      <c r="AA47" s="103"/>
      <c r="AB47" s="104"/>
      <c r="AC47" s="105"/>
      <c r="AD47" s="2" t="s">
        <v>21</v>
      </c>
    </row>
    <row r="48" spans="1:30" x14ac:dyDescent="0.25">
      <c r="A48" s="49" t="s">
        <v>43</v>
      </c>
      <c r="B48" s="49"/>
      <c r="C48" s="111"/>
      <c r="D48" s="111"/>
      <c r="E48" s="111"/>
      <c r="F48" s="111"/>
      <c r="G48" s="111"/>
      <c r="H48" s="111"/>
      <c r="I48" s="87"/>
      <c r="J48" s="87"/>
      <c r="K48" s="111"/>
      <c r="L48" s="111"/>
      <c r="M48" s="87"/>
      <c r="N48" s="87"/>
      <c r="O48" s="111"/>
      <c r="P48" s="111"/>
      <c r="Q48" s="111"/>
      <c r="R48" s="111"/>
      <c r="S48" s="87"/>
      <c r="T48" s="111"/>
      <c r="U48" s="111"/>
      <c r="V48" s="87"/>
      <c r="W48" s="111"/>
      <c r="X48" s="91"/>
      <c r="AA48" s="103"/>
      <c r="AB48" s="104"/>
      <c r="AC48" s="105"/>
      <c r="AD48" s="2" t="s">
        <v>43</v>
      </c>
    </row>
    <row r="49" spans="1:30" x14ac:dyDescent="0.25">
      <c r="A49" s="65" t="s">
        <v>32</v>
      </c>
      <c r="B49" s="65"/>
      <c r="C49" s="10" t="e">
        <f>AVERAGE(C46:C48)</f>
        <v>#DIV/0!</v>
      </c>
      <c r="D49" s="10" t="e">
        <f t="shared" ref="D49:W49" si="16">AVERAGE(D46:D48)</f>
        <v>#DIV/0!</v>
      </c>
      <c r="E49" s="10" t="e">
        <f t="shared" si="16"/>
        <v>#DIV/0!</v>
      </c>
      <c r="F49" s="10" t="e">
        <f t="shared" si="16"/>
        <v>#DIV/0!</v>
      </c>
      <c r="G49" s="10" t="e">
        <f t="shared" si="16"/>
        <v>#DIV/0!</v>
      </c>
      <c r="H49" s="10" t="e">
        <f t="shared" si="16"/>
        <v>#DIV/0!</v>
      </c>
      <c r="I49" s="9"/>
      <c r="J49" s="9"/>
      <c r="K49" s="10" t="e">
        <f t="shared" si="16"/>
        <v>#DIV/0!</v>
      </c>
      <c r="L49" s="10" t="e">
        <f t="shared" si="16"/>
        <v>#DIV/0!</v>
      </c>
      <c r="M49" s="9"/>
      <c r="N49" s="9"/>
      <c r="O49" s="10" t="e">
        <f t="shared" si="16"/>
        <v>#DIV/0!</v>
      </c>
      <c r="P49" s="10" t="e">
        <f t="shared" si="16"/>
        <v>#DIV/0!</v>
      </c>
      <c r="Q49" s="10" t="e">
        <f t="shared" si="16"/>
        <v>#DIV/0!</v>
      </c>
      <c r="R49" s="10" t="e">
        <f t="shared" si="16"/>
        <v>#DIV/0!</v>
      </c>
      <c r="S49" s="9"/>
      <c r="T49" s="10" t="e">
        <f t="shared" si="16"/>
        <v>#DIV/0!</v>
      </c>
      <c r="U49" s="10" t="e">
        <f t="shared" si="16"/>
        <v>#DIV/0!</v>
      </c>
      <c r="V49" s="9"/>
      <c r="W49" s="10" t="e">
        <f t="shared" si="16"/>
        <v>#DIV/0!</v>
      </c>
      <c r="X49" s="87"/>
      <c r="Y49" s="9"/>
      <c r="AA49" s="100"/>
      <c r="AB49" s="101"/>
      <c r="AC49" s="102"/>
      <c r="AD49" s="16" t="s">
        <v>32</v>
      </c>
    </row>
    <row r="50" spans="1:30" x14ac:dyDescent="0.25">
      <c r="A50" s="47" t="s">
        <v>138</v>
      </c>
      <c r="B50" s="47" t="s">
        <v>83</v>
      </c>
      <c r="C50" s="47"/>
      <c r="D50" s="47"/>
      <c r="E50" s="47"/>
      <c r="F50" s="47"/>
      <c r="G50" s="47"/>
      <c r="H50" s="47"/>
      <c r="I50" s="87"/>
      <c r="J50" s="87"/>
      <c r="K50" s="47"/>
      <c r="L50" s="47"/>
      <c r="M50" s="47"/>
      <c r="N50" s="87"/>
      <c r="O50" s="47"/>
      <c r="P50" s="47"/>
      <c r="Q50" s="47"/>
      <c r="R50" s="47"/>
      <c r="S50" s="87"/>
      <c r="T50" s="47"/>
      <c r="U50" s="47"/>
      <c r="V50" s="91"/>
      <c r="W50" s="91"/>
      <c r="X50" s="123"/>
      <c r="Y50" s="32">
        <f>AA50+AC50</f>
        <v>0</v>
      </c>
      <c r="Z50" s="39" t="e">
        <f>Y50/X50*100</f>
        <v>#DIV/0!</v>
      </c>
      <c r="AA50" s="114"/>
      <c r="AB50" s="115"/>
      <c r="AC50" s="116"/>
      <c r="AD50" s="37" t="s">
        <v>139</v>
      </c>
    </row>
    <row r="51" spans="1:30" x14ac:dyDescent="0.25">
      <c r="A51" s="47" t="s">
        <v>140</v>
      </c>
      <c r="B51" s="47" t="s">
        <v>71</v>
      </c>
      <c r="C51" s="86"/>
      <c r="D51" s="86"/>
      <c r="E51" s="86"/>
      <c r="F51" s="86"/>
      <c r="G51" s="86"/>
      <c r="H51" s="86"/>
      <c r="I51" s="87"/>
      <c r="J51" s="87"/>
      <c r="K51" s="86"/>
      <c r="L51" s="86"/>
      <c r="M51" s="86"/>
      <c r="N51" s="87"/>
      <c r="O51" s="86"/>
      <c r="P51" s="86"/>
      <c r="Q51" s="86"/>
      <c r="R51" s="86"/>
      <c r="S51" s="87"/>
      <c r="T51" s="86"/>
      <c r="U51" s="86"/>
      <c r="V51" s="91"/>
      <c r="W51" s="91"/>
      <c r="X51" s="92"/>
      <c r="Y51" s="32">
        <f t="shared" ref="Y51:Y52" si="17">AA51+AC51</f>
        <v>0</v>
      </c>
      <c r="Z51" s="33" t="e">
        <f>Y51/X51*100</f>
        <v>#DIV/0!</v>
      </c>
      <c r="AA51" s="93"/>
      <c r="AB51" s="96"/>
      <c r="AC51" s="95"/>
      <c r="AD51" s="1" t="s">
        <v>141</v>
      </c>
    </row>
    <row r="52" spans="1:30" x14ac:dyDescent="0.25">
      <c r="A52" s="48" t="s">
        <v>142</v>
      </c>
      <c r="B52" s="47" t="s">
        <v>82</v>
      </c>
      <c r="C52" s="86"/>
      <c r="D52" s="86"/>
      <c r="E52" s="86"/>
      <c r="F52" s="86"/>
      <c r="G52" s="86"/>
      <c r="H52" s="86"/>
      <c r="I52" s="87"/>
      <c r="J52" s="87"/>
      <c r="K52" s="86"/>
      <c r="L52" s="86"/>
      <c r="M52" s="86"/>
      <c r="N52" s="87"/>
      <c r="O52" s="86"/>
      <c r="P52" s="86"/>
      <c r="Q52" s="86"/>
      <c r="R52" s="86"/>
      <c r="S52" s="87"/>
      <c r="T52" s="86"/>
      <c r="U52" s="86"/>
      <c r="V52" s="86"/>
      <c r="W52" s="86"/>
      <c r="X52" s="92"/>
      <c r="Y52" s="32">
        <f t="shared" si="17"/>
        <v>0</v>
      </c>
      <c r="Z52" s="33" t="e">
        <f>Y52/X52*100</f>
        <v>#DIV/0!</v>
      </c>
      <c r="AA52" s="93"/>
      <c r="AB52" s="96"/>
      <c r="AC52" s="95"/>
      <c r="AD52" s="1" t="s">
        <v>143</v>
      </c>
    </row>
    <row r="53" spans="1:30" x14ac:dyDescent="0.25">
      <c r="A53" s="46" t="s">
        <v>104</v>
      </c>
      <c r="B53" s="46"/>
      <c r="C53" s="46"/>
      <c r="D53" s="46"/>
      <c r="E53" s="46"/>
      <c r="F53" s="46"/>
      <c r="G53" s="46"/>
      <c r="H53" s="46"/>
      <c r="I53" s="87"/>
      <c r="J53" s="87"/>
      <c r="K53" s="46"/>
      <c r="L53" s="46"/>
      <c r="M53" s="46"/>
      <c r="N53" s="87"/>
      <c r="O53" s="46"/>
      <c r="P53" s="46"/>
      <c r="Q53" s="46"/>
      <c r="R53" s="46"/>
      <c r="S53" s="87"/>
      <c r="T53" s="46"/>
      <c r="U53" s="46"/>
      <c r="V53" s="46"/>
      <c r="W53" s="46"/>
      <c r="X53" s="109"/>
      <c r="Y53" s="34"/>
      <c r="Z53" s="35"/>
      <c r="AA53" s="97"/>
      <c r="AB53" s="98"/>
      <c r="AC53" s="99"/>
      <c r="AD53" s="36" t="s">
        <v>104</v>
      </c>
    </row>
    <row r="54" spans="1:30" x14ac:dyDescent="0.25">
      <c r="A54" s="46" t="s">
        <v>105</v>
      </c>
      <c r="B54" s="46"/>
      <c r="C54" s="46"/>
      <c r="D54" s="46"/>
      <c r="E54" s="46"/>
      <c r="F54" s="46"/>
      <c r="G54" s="46"/>
      <c r="H54" s="46"/>
      <c r="I54" s="87"/>
      <c r="J54" s="87"/>
      <c r="K54" s="46"/>
      <c r="L54" s="46"/>
      <c r="M54" s="46"/>
      <c r="N54" s="87"/>
      <c r="O54" s="46"/>
      <c r="P54" s="46"/>
      <c r="Q54" s="46"/>
      <c r="R54" s="46"/>
      <c r="S54" s="87"/>
      <c r="T54" s="46"/>
      <c r="U54" s="46"/>
      <c r="V54" s="46"/>
      <c r="W54" s="46"/>
      <c r="X54" s="109"/>
      <c r="Y54" s="34"/>
      <c r="Z54" s="35"/>
      <c r="AA54" s="97"/>
      <c r="AB54" s="98"/>
      <c r="AC54" s="99"/>
      <c r="AD54" s="36" t="s">
        <v>105</v>
      </c>
    </row>
    <row r="55" spans="1:30" x14ac:dyDescent="0.25">
      <c r="A55" s="46" t="s">
        <v>106</v>
      </c>
      <c r="B55" s="46"/>
      <c r="C55" s="46"/>
      <c r="D55" s="46"/>
      <c r="E55" s="46"/>
      <c r="F55" s="46"/>
      <c r="G55" s="46"/>
      <c r="H55" s="46"/>
      <c r="I55" s="87"/>
      <c r="J55" s="87"/>
      <c r="K55" s="46"/>
      <c r="L55" s="46"/>
      <c r="M55" s="46"/>
      <c r="N55" s="87"/>
      <c r="O55" s="46"/>
      <c r="P55" s="46"/>
      <c r="Q55" s="46"/>
      <c r="R55" s="46"/>
      <c r="S55" s="87"/>
      <c r="T55" s="46"/>
      <c r="U55" s="46"/>
      <c r="V55" s="46"/>
      <c r="W55" s="46"/>
      <c r="X55" s="109"/>
      <c r="Y55" s="34"/>
      <c r="Z55" s="35"/>
      <c r="AA55" s="97"/>
      <c r="AB55" s="98"/>
      <c r="AC55" s="99"/>
      <c r="AD55" s="36" t="s">
        <v>106</v>
      </c>
    </row>
    <row r="56" spans="1:30" x14ac:dyDescent="0.25">
      <c r="A56" s="45" t="s">
        <v>173</v>
      </c>
      <c r="B56" s="45"/>
      <c r="C56" s="7" t="e">
        <f t="shared" ref="C56:M56" si="18">AVERAGE(C50,C51)</f>
        <v>#DIV/0!</v>
      </c>
      <c r="D56" s="7" t="e">
        <f t="shared" si="18"/>
        <v>#DIV/0!</v>
      </c>
      <c r="E56" s="7" t="e">
        <f t="shared" si="18"/>
        <v>#DIV/0!</v>
      </c>
      <c r="F56" s="7" t="e">
        <f t="shared" si="18"/>
        <v>#DIV/0!</v>
      </c>
      <c r="G56" s="7" t="e">
        <f t="shared" si="18"/>
        <v>#DIV/0!</v>
      </c>
      <c r="H56" s="7" t="e">
        <f t="shared" si="18"/>
        <v>#DIV/0!</v>
      </c>
      <c r="I56" s="9"/>
      <c r="J56" s="9"/>
      <c r="K56" s="7" t="e">
        <f t="shared" si="18"/>
        <v>#DIV/0!</v>
      </c>
      <c r="L56" s="7" t="e">
        <f t="shared" si="18"/>
        <v>#DIV/0!</v>
      </c>
      <c r="M56" s="7" t="e">
        <f t="shared" si="18"/>
        <v>#DIV/0!</v>
      </c>
      <c r="N56" s="9"/>
      <c r="O56" s="7" t="e">
        <f t="shared" ref="O56:U56" si="19">AVERAGE(O50,O51)</f>
        <v>#DIV/0!</v>
      </c>
      <c r="P56" s="7" t="e">
        <f t="shared" si="19"/>
        <v>#DIV/0!</v>
      </c>
      <c r="Q56" s="7" t="e">
        <f t="shared" si="19"/>
        <v>#DIV/0!</v>
      </c>
      <c r="R56" s="7" t="e">
        <f t="shared" si="19"/>
        <v>#DIV/0!</v>
      </c>
      <c r="S56" s="9"/>
      <c r="T56" s="7" t="e">
        <f t="shared" si="19"/>
        <v>#DIV/0!</v>
      </c>
      <c r="U56" s="7" t="e">
        <f t="shared" si="19"/>
        <v>#DIV/0!</v>
      </c>
      <c r="V56" s="7"/>
      <c r="W56" s="7"/>
      <c r="X56" s="87"/>
      <c r="Y56" s="9"/>
      <c r="AA56" s="100"/>
      <c r="AB56" s="101"/>
      <c r="AC56" s="102"/>
      <c r="AD56" s="7" t="s">
        <v>173</v>
      </c>
    </row>
    <row r="57" spans="1:30" x14ac:dyDescent="0.25">
      <c r="A57" s="49" t="s">
        <v>22</v>
      </c>
      <c r="B57" s="49"/>
      <c r="C57" s="111"/>
      <c r="D57" s="111"/>
      <c r="E57" s="111"/>
      <c r="F57" s="111"/>
      <c r="G57" s="111"/>
      <c r="H57" s="111"/>
      <c r="I57" s="87"/>
      <c r="J57" s="87"/>
      <c r="K57" s="111"/>
      <c r="L57" s="111"/>
      <c r="M57" s="111"/>
      <c r="N57" s="87"/>
      <c r="O57" s="111"/>
      <c r="P57" s="111"/>
      <c r="Q57" s="111"/>
      <c r="R57" s="111"/>
      <c r="S57" s="87"/>
      <c r="T57" s="111"/>
      <c r="U57" s="111"/>
      <c r="V57" s="111"/>
      <c r="W57" s="111"/>
      <c r="X57" s="91"/>
      <c r="AA57" s="103"/>
      <c r="AB57" s="104"/>
      <c r="AC57" s="105"/>
      <c r="AD57" s="2" t="s">
        <v>22</v>
      </c>
    </row>
    <row r="58" spans="1:30" x14ac:dyDescent="0.25">
      <c r="A58" s="49" t="s">
        <v>23</v>
      </c>
      <c r="B58" s="49"/>
      <c r="C58" s="111"/>
      <c r="D58" s="111"/>
      <c r="E58" s="111"/>
      <c r="F58" s="111"/>
      <c r="G58" s="111"/>
      <c r="H58" s="111"/>
      <c r="I58" s="87"/>
      <c r="J58" s="87"/>
      <c r="K58" s="111"/>
      <c r="L58" s="111"/>
      <c r="M58" s="111"/>
      <c r="N58" s="87"/>
      <c r="O58" s="111"/>
      <c r="P58" s="111"/>
      <c r="Q58" s="111"/>
      <c r="R58" s="111"/>
      <c r="S58" s="87"/>
      <c r="T58" s="111"/>
      <c r="U58" s="111"/>
      <c r="V58" s="111"/>
      <c r="W58" s="111"/>
      <c r="X58" s="91"/>
      <c r="AA58" s="103"/>
      <c r="AB58" s="104"/>
      <c r="AC58" s="105"/>
      <c r="AD58" s="2" t="s">
        <v>23</v>
      </c>
    </row>
    <row r="59" spans="1:30" x14ac:dyDescent="0.25">
      <c r="A59" s="49" t="s">
        <v>44</v>
      </c>
      <c r="B59" s="49"/>
      <c r="C59" s="111"/>
      <c r="D59" s="111"/>
      <c r="E59" s="111"/>
      <c r="F59" s="111"/>
      <c r="G59" s="111"/>
      <c r="H59" s="111"/>
      <c r="I59" s="87"/>
      <c r="J59" s="87"/>
      <c r="K59" s="111"/>
      <c r="L59" s="111"/>
      <c r="M59" s="111"/>
      <c r="N59" s="87"/>
      <c r="O59" s="111"/>
      <c r="P59" s="111"/>
      <c r="Q59" s="111"/>
      <c r="R59" s="111"/>
      <c r="S59" s="87"/>
      <c r="T59" s="111"/>
      <c r="U59" s="111"/>
      <c r="V59" s="111"/>
      <c r="W59" s="111"/>
      <c r="X59" s="124"/>
      <c r="Y59" s="24"/>
      <c r="Z59" s="23"/>
      <c r="AA59" s="103"/>
      <c r="AB59" s="104"/>
      <c r="AC59" s="105"/>
      <c r="AD59" s="2" t="s">
        <v>44</v>
      </c>
    </row>
    <row r="60" spans="1:30" x14ac:dyDescent="0.25">
      <c r="A60" s="60" t="s">
        <v>33</v>
      </c>
      <c r="B60" s="60"/>
      <c r="C60" s="10" t="e">
        <f t="shared" ref="C60:M60" si="20">AVERAGE(C57,C58)</f>
        <v>#DIV/0!</v>
      </c>
      <c r="D60" s="10" t="e">
        <f t="shared" si="20"/>
        <v>#DIV/0!</v>
      </c>
      <c r="E60" s="10" t="e">
        <f t="shared" si="20"/>
        <v>#DIV/0!</v>
      </c>
      <c r="F60" s="10" t="e">
        <f t="shared" si="20"/>
        <v>#DIV/0!</v>
      </c>
      <c r="G60" s="10" t="e">
        <f t="shared" si="20"/>
        <v>#DIV/0!</v>
      </c>
      <c r="H60" s="10" t="e">
        <f t="shared" si="20"/>
        <v>#DIV/0!</v>
      </c>
      <c r="I60" s="9"/>
      <c r="J60" s="9"/>
      <c r="K60" s="10" t="e">
        <f t="shared" si="20"/>
        <v>#DIV/0!</v>
      </c>
      <c r="L60" s="10" t="e">
        <f t="shared" si="20"/>
        <v>#DIV/0!</v>
      </c>
      <c r="M60" s="10" t="e">
        <f t="shared" si="20"/>
        <v>#DIV/0!</v>
      </c>
      <c r="N60" s="9"/>
      <c r="O60" s="10" t="e">
        <f t="shared" ref="O60:U60" si="21">AVERAGE(O57,O58)</f>
        <v>#DIV/0!</v>
      </c>
      <c r="P60" s="10" t="e">
        <f t="shared" si="21"/>
        <v>#DIV/0!</v>
      </c>
      <c r="Q60" s="10" t="e">
        <f t="shared" si="21"/>
        <v>#DIV/0!</v>
      </c>
      <c r="R60" s="10" t="e">
        <f t="shared" si="21"/>
        <v>#DIV/0!</v>
      </c>
      <c r="S60" s="9"/>
      <c r="T60" s="10" t="e">
        <f t="shared" si="21"/>
        <v>#DIV/0!</v>
      </c>
      <c r="U60" s="10" t="e">
        <f t="shared" si="21"/>
        <v>#DIV/0!</v>
      </c>
      <c r="V60" s="10"/>
      <c r="W60" s="10"/>
      <c r="X60" s="87"/>
      <c r="Y60" s="9"/>
      <c r="AA60" s="100"/>
      <c r="AB60" s="101"/>
      <c r="AC60" s="102"/>
      <c r="AD60" s="10" t="s">
        <v>33</v>
      </c>
    </row>
    <row r="61" spans="1:30" x14ac:dyDescent="0.25">
      <c r="A61" s="48" t="s">
        <v>144</v>
      </c>
      <c r="B61" s="51" t="s">
        <v>79</v>
      </c>
      <c r="C61" s="86"/>
      <c r="D61" s="86"/>
      <c r="E61" s="86"/>
      <c r="F61" s="86"/>
      <c r="G61" s="86"/>
      <c r="H61" s="86"/>
      <c r="I61" s="87"/>
      <c r="J61" s="87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7"/>
      <c r="V61" s="87"/>
      <c r="W61" s="87"/>
      <c r="X61" s="92"/>
      <c r="Y61" s="32">
        <f t="shared" ref="Y61:Y63" si="22">AA61+AC61</f>
        <v>0</v>
      </c>
      <c r="Z61" s="33" t="e">
        <f>Y61/X61*100</f>
        <v>#DIV/0!</v>
      </c>
      <c r="AA61" s="93"/>
      <c r="AB61" s="96"/>
      <c r="AC61" s="95"/>
      <c r="AD61" s="1" t="s">
        <v>145</v>
      </c>
    </row>
    <row r="62" spans="1:30" x14ac:dyDescent="0.25">
      <c r="A62" s="47" t="s">
        <v>146</v>
      </c>
      <c r="B62" s="47" t="s">
        <v>80</v>
      </c>
      <c r="C62" s="86"/>
      <c r="D62" s="86"/>
      <c r="E62" s="86"/>
      <c r="F62" s="86"/>
      <c r="G62" s="86"/>
      <c r="H62" s="86"/>
      <c r="I62" s="87"/>
      <c r="J62" s="87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7"/>
      <c r="V62" s="87"/>
      <c r="W62" s="87"/>
      <c r="X62" s="92"/>
      <c r="Y62" s="32">
        <f t="shared" si="22"/>
        <v>0</v>
      </c>
      <c r="Z62" s="33" t="e">
        <f>Y62/X62*100</f>
        <v>#DIV/0!</v>
      </c>
      <c r="AA62" s="93"/>
      <c r="AB62" s="96"/>
      <c r="AC62" s="95"/>
      <c r="AD62" s="1" t="s">
        <v>147</v>
      </c>
    </row>
    <row r="63" spans="1:30" x14ac:dyDescent="0.25">
      <c r="A63" s="47" t="s">
        <v>148</v>
      </c>
      <c r="B63" s="48" t="s">
        <v>81</v>
      </c>
      <c r="C63" s="86"/>
      <c r="D63" s="86"/>
      <c r="E63" s="86"/>
      <c r="F63" s="86"/>
      <c r="G63" s="86"/>
      <c r="H63" s="86"/>
      <c r="I63" s="87"/>
      <c r="J63" s="87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7"/>
      <c r="V63" s="86"/>
      <c r="W63" s="86"/>
      <c r="X63" s="92"/>
      <c r="Y63" s="32">
        <f t="shared" si="22"/>
        <v>0</v>
      </c>
      <c r="Z63" s="33" t="e">
        <f>Y63/X63*100</f>
        <v>#DIV/0!</v>
      </c>
      <c r="AA63" s="93"/>
      <c r="AB63" s="96"/>
      <c r="AC63" s="95"/>
      <c r="AD63" s="1" t="s">
        <v>149</v>
      </c>
    </row>
    <row r="64" spans="1:30" x14ac:dyDescent="0.25">
      <c r="A64" s="46" t="s">
        <v>107</v>
      </c>
      <c r="B64" s="46"/>
      <c r="C64" s="46"/>
      <c r="D64" s="46"/>
      <c r="E64" s="46"/>
      <c r="F64" s="46"/>
      <c r="G64" s="46"/>
      <c r="H64" s="46"/>
      <c r="I64" s="87"/>
      <c r="J64" s="87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87"/>
      <c r="V64" s="87"/>
      <c r="W64" s="87"/>
      <c r="X64" s="109"/>
      <c r="Y64" s="34"/>
      <c r="Z64" s="35"/>
      <c r="AA64" s="97"/>
      <c r="AB64" s="98"/>
      <c r="AC64" s="99"/>
      <c r="AD64" s="36" t="s">
        <v>107</v>
      </c>
    </row>
    <row r="65" spans="1:30" x14ac:dyDescent="0.25">
      <c r="A65" s="46" t="s">
        <v>108</v>
      </c>
      <c r="B65" s="46"/>
      <c r="C65" s="46"/>
      <c r="D65" s="46"/>
      <c r="E65" s="46"/>
      <c r="F65" s="46"/>
      <c r="G65" s="46"/>
      <c r="H65" s="46"/>
      <c r="I65" s="87"/>
      <c r="J65" s="87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87"/>
      <c r="V65" s="87"/>
      <c r="W65" s="87"/>
      <c r="X65" s="109"/>
      <c r="Y65" s="34"/>
      <c r="Z65" s="35"/>
      <c r="AA65" s="97"/>
      <c r="AB65" s="98"/>
      <c r="AC65" s="99"/>
      <c r="AD65" s="36" t="s">
        <v>108</v>
      </c>
    </row>
    <row r="66" spans="1:30" x14ac:dyDescent="0.25">
      <c r="A66" s="46" t="s">
        <v>109</v>
      </c>
      <c r="B66" s="46"/>
      <c r="C66" s="46"/>
      <c r="D66" s="46"/>
      <c r="E66" s="46"/>
      <c r="F66" s="46"/>
      <c r="G66" s="46"/>
      <c r="H66" s="46"/>
      <c r="I66" s="87"/>
      <c r="J66" s="87"/>
      <c r="K66" s="46"/>
      <c r="L66" s="46"/>
      <c r="M66" s="46"/>
      <c r="N66" s="126"/>
      <c r="O66" s="46"/>
      <c r="P66" s="46"/>
      <c r="Q66" s="46"/>
      <c r="R66" s="46"/>
      <c r="S66" s="46"/>
      <c r="T66" s="46"/>
      <c r="U66" s="87"/>
      <c r="V66" s="46"/>
      <c r="W66" s="46"/>
      <c r="X66" s="109"/>
      <c r="Y66" s="34"/>
      <c r="Z66" s="35"/>
      <c r="AA66" s="97"/>
      <c r="AB66" s="98"/>
      <c r="AC66" s="99"/>
      <c r="AD66" s="36" t="s">
        <v>109</v>
      </c>
    </row>
    <row r="67" spans="1:30" x14ac:dyDescent="0.25">
      <c r="A67" s="45" t="s">
        <v>174</v>
      </c>
      <c r="B67" s="45"/>
      <c r="C67" s="7" t="e">
        <f t="shared" ref="C67:M67" si="23">AVERAGE(C61,C62)</f>
        <v>#DIV/0!</v>
      </c>
      <c r="D67" s="7" t="e">
        <f t="shared" si="23"/>
        <v>#DIV/0!</v>
      </c>
      <c r="E67" s="7" t="e">
        <f t="shared" si="23"/>
        <v>#DIV/0!</v>
      </c>
      <c r="F67" s="7" t="e">
        <f t="shared" si="23"/>
        <v>#DIV/0!</v>
      </c>
      <c r="G67" s="7" t="e">
        <f t="shared" si="23"/>
        <v>#DIV/0!</v>
      </c>
      <c r="H67" s="7" t="e">
        <f t="shared" si="23"/>
        <v>#DIV/0!</v>
      </c>
      <c r="I67" s="9"/>
      <c r="J67" s="9"/>
      <c r="K67" s="7" t="e">
        <f t="shared" si="23"/>
        <v>#DIV/0!</v>
      </c>
      <c r="L67" s="7" t="e">
        <f t="shared" si="23"/>
        <v>#DIV/0!</v>
      </c>
      <c r="M67" s="7" t="e">
        <f t="shared" si="23"/>
        <v>#DIV/0!</v>
      </c>
      <c r="N67" s="7"/>
      <c r="O67" s="7" t="e">
        <f t="shared" ref="O67:T67" si="24">AVERAGE(O61,O62)</f>
        <v>#DIV/0!</v>
      </c>
      <c r="P67" s="7" t="e">
        <f t="shared" si="24"/>
        <v>#DIV/0!</v>
      </c>
      <c r="Q67" s="7" t="e">
        <f t="shared" si="24"/>
        <v>#DIV/0!</v>
      </c>
      <c r="R67" s="7" t="e">
        <f t="shared" si="24"/>
        <v>#DIV/0!</v>
      </c>
      <c r="S67" s="7" t="e">
        <f t="shared" si="24"/>
        <v>#DIV/0!</v>
      </c>
      <c r="T67" s="7" t="e">
        <f t="shared" si="24"/>
        <v>#DIV/0!</v>
      </c>
      <c r="U67" s="9"/>
      <c r="V67" s="9"/>
      <c r="W67" s="9"/>
      <c r="X67" s="87"/>
      <c r="Y67" s="9"/>
      <c r="AA67" s="103"/>
      <c r="AB67" s="104"/>
      <c r="AC67" s="105"/>
      <c r="AD67" s="7" t="s">
        <v>174</v>
      </c>
    </row>
    <row r="68" spans="1:30" x14ac:dyDescent="0.25">
      <c r="A68" s="49" t="s">
        <v>24</v>
      </c>
      <c r="B68" s="49"/>
      <c r="C68" s="111"/>
      <c r="D68" s="111"/>
      <c r="E68" s="111"/>
      <c r="F68" s="111"/>
      <c r="G68" s="111"/>
      <c r="H68" s="111"/>
      <c r="I68" s="87"/>
      <c r="J68" s="87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87"/>
      <c r="V68" s="87"/>
      <c r="W68" s="87"/>
      <c r="X68" s="91"/>
      <c r="AA68" s="103"/>
      <c r="AB68" s="104"/>
      <c r="AC68" s="105"/>
      <c r="AD68" s="2" t="s">
        <v>24</v>
      </c>
    </row>
    <row r="69" spans="1:30" x14ac:dyDescent="0.25">
      <c r="A69" s="49" t="s">
        <v>49</v>
      </c>
      <c r="B69" s="49"/>
      <c r="C69" s="111"/>
      <c r="D69" s="111"/>
      <c r="E69" s="111"/>
      <c r="F69" s="111"/>
      <c r="G69" s="111"/>
      <c r="H69" s="111"/>
      <c r="I69" s="87"/>
      <c r="J69" s="87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87"/>
      <c r="V69" s="87"/>
      <c r="W69" s="87"/>
      <c r="X69" s="91"/>
      <c r="Z69" s="23"/>
      <c r="AA69" s="103"/>
      <c r="AB69" s="104"/>
      <c r="AC69" s="105"/>
      <c r="AD69" s="2" t="s">
        <v>49</v>
      </c>
    </row>
    <row r="70" spans="1:30" x14ac:dyDescent="0.25">
      <c r="A70" s="49" t="s">
        <v>50</v>
      </c>
      <c r="B70" s="49"/>
      <c r="C70" s="111"/>
      <c r="D70" s="111"/>
      <c r="E70" s="111"/>
      <c r="F70" s="111"/>
      <c r="G70" s="111"/>
      <c r="H70" s="111"/>
      <c r="I70" s="87"/>
      <c r="J70" s="87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87"/>
      <c r="V70" s="87"/>
      <c r="W70" s="87"/>
      <c r="X70" s="91"/>
      <c r="AA70" s="103"/>
      <c r="AB70" s="104"/>
      <c r="AC70" s="105"/>
      <c r="AD70" s="2" t="s">
        <v>50</v>
      </c>
    </row>
    <row r="71" spans="1:30" x14ac:dyDescent="0.25">
      <c r="A71" s="60" t="s">
        <v>51</v>
      </c>
      <c r="B71" s="60"/>
      <c r="C71" s="10" t="e">
        <f t="shared" ref="C71:M71" si="25">AVERAGE(C68,C69)</f>
        <v>#DIV/0!</v>
      </c>
      <c r="D71" s="10" t="e">
        <f t="shared" si="25"/>
        <v>#DIV/0!</v>
      </c>
      <c r="E71" s="10" t="e">
        <f t="shared" si="25"/>
        <v>#DIV/0!</v>
      </c>
      <c r="F71" s="10" t="e">
        <f t="shared" si="25"/>
        <v>#DIV/0!</v>
      </c>
      <c r="G71" s="10" t="e">
        <f t="shared" si="25"/>
        <v>#DIV/0!</v>
      </c>
      <c r="H71" s="10" t="e">
        <f t="shared" si="25"/>
        <v>#DIV/0!</v>
      </c>
      <c r="I71" s="9"/>
      <c r="J71" s="9"/>
      <c r="K71" s="10" t="e">
        <f t="shared" si="25"/>
        <v>#DIV/0!</v>
      </c>
      <c r="L71" s="10" t="e">
        <f t="shared" si="25"/>
        <v>#DIV/0!</v>
      </c>
      <c r="M71" s="10" t="e">
        <f t="shared" si="25"/>
        <v>#DIV/0!</v>
      </c>
      <c r="N71" s="10"/>
      <c r="O71" s="10" t="e">
        <f t="shared" ref="O71:T71" si="26">AVERAGE(O68,O69)</f>
        <v>#DIV/0!</v>
      </c>
      <c r="P71" s="10" t="e">
        <f t="shared" si="26"/>
        <v>#DIV/0!</v>
      </c>
      <c r="Q71" s="10" t="e">
        <f t="shared" si="26"/>
        <v>#DIV/0!</v>
      </c>
      <c r="R71" s="10" t="e">
        <f t="shared" si="26"/>
        <v>#DIV/0!</v>
      </c>
      <c r="S71" s="10" t="e">
        <f t="shared" si="26"/>
        <v>#DIV/0!</v>
      </c>
      <c r="T71" s="10" t="e">
        <f t="shared" si="26"/>
        <v>#DIV/0!</v>
      </c>
      <c r="U71" s="9"/>
      <c r="V71" s="9"/>
      <c r="W71" s="9"/>
      <c r="X71" s="87"/>
      <c r="Y71" s="9"/>
      <c r="AA71" s="100"/>
      <c r="AB71" s="101"/>
      <c r="AC71" s="102"/>
      <c r="AD71" s="10" t="s">
        <v>51</v>
      </c>
    </row>
    <row r="72" spans="1:30" x14ac:dyDescent="0.25">
      <c r="A72" s="48" t="s">
        <v>150</v>
      </c>
      <c r="B72" s="48" t="s">
        <v>78</v>
      </c>
      <c r="C72" s="86"/>
      <c r="D72" s="86"/>
      <c r="E72" s="86"/>
      <c r="F72" s="86"/>
      <c r="G72" s="86"/>
      <c r="H72" s="86"/>
      <c r="I72" s="87"/>
      <c r="J72" s="87"/>
      <c r="K72" s="86"/>
      <c r="L72" s="86"/>
      <c r="M72" s="86"/>
      <c r="N72" s="86"/>
      <c r="O72" s="86"/>
      <c r="P72" s="86"/>
      <c r="Q72" s="87"/>
      <c r="R72" s="86"/>
      <c r="S72" s="86"/>
      <c r="T72" s="86"/>
      <c r="U72" s="87"/>
      <c r="V72" s="87"/>
      <c r="W72" s="87"/>
      <c r="X72" s="92"/>
      <c r="Y72" s="32">
        <f t="shared" ref="Y72:Y74" si="27">AA72+AC72</f>
        <v>0</v>
      </c>
      <c r="Z72" s="33" t="e">
        <f>Y72/X72*100</f>
        <v>#DIV/0!</v>
      </c>
      <c r="AA72" s="117"/>
      <c r="AB72" s="118"/>
      <c r="AC72" s="119"/>
      <c r="AD72" s="1" t="s">
        <v>151</v>
      </c>
    </row>
    <row r="73" spans="1:30" x14ac:dyDescent="0.25">
      <c r="A73" s="47" t="s">
        <v>152</v>
      </c>
      <c r="B73" s="47" t="s">
        <v>77</v>
      </c>
      <c r="C73" s="86"/>
      <c r="D73" s="86"/>
      <c r="E73" s="86"/>
      <c r="F73" s="86"/>
      <c r="G73" s="86"/>
      <c r="H73" s="86"/>
      <c r="I73" s="87"/>
      <c r="J73" s="87"/>
      <c r="K73" s="86"/>
      <c r="L73" s="86"/>
      <c r="M73" s="86"/>
      <c r="N73" s="86"/>
      <c r="O73" s="86"/>
      <c r="P73" s="86"/>
      <c r="Q73" s="87"/>
      <c r="R73" s="86"/>
      <c r="S73" s="86"/>
      <c r="T73" s="86"/>
      <c r="U73" s="87"/>
      <c r="V73" s="87"/>
      <c r="W73" s="87"/>
      <c r="X73" s="92"/>
      <c r="Y73" s="32">
        <f t="shared" si="27"/>
        <v>0</v>
      </c>
      <c r="Z73" s="33" t="e">
        <f>Y73/X73*100</f>
        <v>#DIV/0!</v>
      </c>
      <c r="AA73" s="93"/>
      <c r="AB73" s="96"/>
      <c r="AC73" s="95"/>
      <c r="AD73" s="1" t="s">
        <v>153</v>
      </c>
    </row>
    <row r="74" spans="1:30" x14ac:dyDescent="0.25">
      <c r="A74" s="48" t="s">
        <v>154</v>
      </c>
      <c r="B74" s="48" t="s">
        <v>76</v>
      </c>
      <c r="C74" s="86"/>
      <c r="D74" s="86"/>
      <c r="E74" s="86"/>
      <c r="F74" s="86"/>
      <c r="G74" s="86"/>
      <c r="H74" s="86"/>
      <c r="I74" s="87"/>
      <c r="J74" s="87"/>
      <c r="K74" s="86"/>
      <c r="L74" s="86"/>
      <c r="M74" s="86"/>
      <c r="N74" s="86"/>
      <c r="O74" s="86"/>
      <c r="P74" s="86"/>
      <c r="Q74" s="87"/>
      <c r="R74" s="86"/>
      <c r="S74" s="86"/>
      <c r="T74" s="86"/>
      <c r="U74" s="87"/>
      <c r="V74" s="86"/>
      <c r="W74" s="86"/>
      <c r="X74" s="92"/>
      <c r="Y74" s="32">
        <f t="shared" si="27"/>
        <v>0</v>
      </c>
      <c r="Z74" s="33" t="e">
        <f>Y74/X74*100</f>
        <v>#DIV/0!</v>
      </c>
      <c r="AA74" s="93"/>
      <c r="AB74" s="96"/>
      <c r="AC74" s="95"/>
      <c r="AD74" s="1" t="s">
        <v>155</v>
      </c>
    </row>
    <row r="75" spans="1:30" x14ac:dyDescent="0.25">
      <c r="A75" s="46" t="s">
        <v>110</v>
      </c>
      <c r="B75" s="46"/>
      <c r="C75" s="46"/>
      <c r="D75" s="46"/>
      <c r="E75" s="46"/>
      <c r="F75" s="46"/>
      <c r="G75" s="46"/>
      <c r="H75" s="46"/>
      <c r="I75" s="87"/>
      <c r="J75" s="87"/>
      <c r="K75" s="46"/>
      <c r="L75" s="46"/>
      <c r="M75" s="46"/>
      <c r="N75" s="46"/>
      <c r="O75" s="46"/>
      <c r="P75" s="46"/>
      <c r="Q75" s="87"/>
      <c r="R75" s="46"/>
      <c r="S75" s="46"/>
      <c r="T75" s="46"/>
      <c r="U75" s="46"/>
      <c r="V75" s="87"/>
      <c r="W75" s="87"/>
      <c r="X75" s="109"/>
      <c r="Y75" s="34"/>
      <c r="Z75" s="35"/>
      <c r="AA75" s="97"/>
      <c r="AB75" s="98"/>
      <c r="AC75" s="99"/>
      <c r="AD75" s="36" t="s">
        <v>110</v>
      </c>
    </row>
    <row r="76" spans="1:30" x14ac:dyDescent="0.25">
      <c r="A76" s="46" t="s">
        <v>111</v>
      </c>
      <c r="B76" s="46"/>
      <c r="C76" s="46"/>
      <c r="D76" s="46"/>
      <c r="E76" s="46"/>
      <c r="F76" s="46"/>
      <c r="G76" s="46"/>
      <c r="H76" s="46"/>
      <c r="I76" s="87"/>
      <c r="J76" s="87"/>
      <c r="K76" s="46"/>
      <c r="L76" s="46"/>
      <c r="M76" s="46"/>
      <c r="N76" s="46"/>
      <c r="O76" s="46"/>
      <c r="P76" s="46"/>
      <c r="Q76" s="87"/>
      <c r="R76" s="46"/>
      <c r="S76" s="46"/>
      <c r="T76" s="46"/>
      <c r="U76" s="46"/>
      <c r="V76" s="87"/>
      <c r="W76" s="87"/>
      <c r="X76" s="109"/>
      <c r="Y76" s="34"/>
      <c r="Z76" s="35"/>
      <c r="AA76" s="97"/>
      <c r="AB76" s="98"/>
      <c r="AC76" s="99"/>
      <c r="AD76" s="36" t="s">
        <v>111</v>
      </c>
    </row>
    <row r="77" spans="1:30" x14ac:dyDescent="0.25">
      <c r="A77" s="46" t="s">
        <v>112</v>
      </c>
      <c r="B77" s="46"/>
      <c r="C77" s="46"/>
      <c r="D77" s="46"/>
      <c r="E77" s="46"/>
      <c r="F77" s="46"/>
      <c r="G77" s="46"/>
      <c r="H77" s="46"/>
      <c r="I77" s="87"/>
      <c r="J77" s="87"/>
      <c r="K77" s="46"/>
      <c r="L77" s="46"/>
      <c r="M77" s="46"/>
      <c r="N77" s="46"/>
      <c r="O77" s="46"/>
      <c r="P77" s="46"/>
      <c r="Q77" s="87"/>
      <c r="R77" s="46"/>
      <c r="S77" s="46"/>
      <c r="T77" s="46"/>
      <c r="U77" s="46"/>
      <c r="V77" s="46"/>
      <c r="W77" s="46"/>
      <c r="X77" s="109"/>
      <c r="Y77" s="34"/>
      <c r="Z77" s="35"/>
      <c r="AA77" s="97"/>
      <c r="AB77" s="98"/>
      <c r="AC77" s="99"/>
      <c r="AD77" s="36" t="s">
        <v>112</v>
      </c>
    </row>
    <row r="78" spans="1:30" x14ac:dyDescent="0.25">
      <c r="A78" s="45" t="s">
        <v>175</v>
      </c>
      <c r="B78" s="45"/>
      <c r="C78" s="15" t="e">
        <f>AVERAGE(C72:C74)</f>
        <v>#DIV/0!</v>
      </c>
      <c r="D78" s="15" t="e">
        <f t="shared" ref="D78:T78" si="28">AVERAGE(D72:D74)</f>
        <v>#DIV/0!</v>
      </c>
      <c r="E78" s="15" t="e">
        <f t="shared" si="28"/>
        <v>#DIV/0!</v>
      </c>
      <c r="F78" s="15" t="e">
        <f t="shared" si="28"/>
        <v>#DIV/0!</v>
      </c>
      <c r="G78" s="15" t="e">
        <f t="shared" si="28"/>
        <v>#DIV/0!</v>
      </c>
      <c r="H78" s="15" t="e">
        <f t="shared" si="28"/>
        <v>#DIV/0!</v>
      </c>
      <c r="I78" s="9"/>
      <c r="J78" s="9"/>
      <c r="K78" s="15" t="e">
        <f t="shared" si="28"/>
        <v>#DIV/0!</v>
      </c>
      <c r="L78" s="15" t="e">
        <f t="shared" si="28"/>
        <v>#DIV/0!</v>
      </c>
      <c r="M78" s="15" t="e">
        <f t="shared" si="28"/>
        <v>#DIV/0!</v>
      </c>
      <c r="N78" s="15" t="e">
        <f t="shared" si="28"/>
        <v>#DIV/0!</v>
      </c>
      <c r="O78" s="15" t="e">
        <f t="shared" si="28"/>
        <v>#DIV/0!</v>
      </c>
      <c r="P78" s="15" t="e">
        <f t="shared" si="28"/>
        <v>#DIV/0!</v>
      </c>
      <c r="Q78" s="9"/>
      <c r="R78" s="15" t="e">
        <f t="shared" si="28"/>
        <v>#DIV/0!</v>
      </c>
      <c r="S78" s="15" t="e">
        <f t="shared" si="28"/>
        <v>#DIV/0!</v>
      </c>
      <c r="T78" s="15" t="e">
        <f t="shared" si="28"/>
        <v>#DIV/0!</v>
      </c>
      <c r="U78" s="9"/>
      <c r="V78" s="9"/>
      <c r="W78" s="9"/>
      <c r="X78" s="91"/>
      <c r="AA78" s="103"/>
      <c r="AB78" s="104"/>
      <c r="AC78" s="105"/>
      <c r="AD78" s="7" t="s">
        <v>175</v>
      </c>
    </row>
    <row r="79" spans="1:30" x14ac:dyDescent="0.25">
      <c r="A79" s="49" t="s">
        <v>25</v>
      </c>
      <c r="B79" s="49"/>
      <c r="C79" s="111"/>
      <c r="D79" s="111"/>
      <c r="E79" s="111"/>
      <c r="F79" s="111"/>
      <c r="G79" s="111"/>
      <c r="H79" s="111"/>
      <c r="I79" s="87"/>
      <c r="J79" s="87"/>
      <c r="K79" s="111"/>
      <c r="L79" s="111"/>
      <c r="M79" s="111"/>
      <c r="N79" s="111"/>
      <c r="O79" s="111"/>
      <c r="P79" s="111"/>
      <c r="Q79" s="87"/>
      <c r="R79" s="111"/>
      <c r="S79" s="111"/>
      <c r="T79" s="111"/>
      <c r="U79" s="87"/>
      <c r="V79" s="87"/>
      <c r="W79" s="87"/>
      <c r="X79" s="87"/>
      <c r="Y79" s="9"/>
      <c r="AA79" s="87"/>
      <c r="AB79" s="101"/>
      <c r="AC79" s="102"/>
      <c r="AD79" s="2" t="s">
        <v>25</v>
      </c>
    </row>
    <row r="80" spans="1:30" x14ac:dyDescent="0.25">
      <c r="A80" s="49" t="s">
        <v>26</v>
      </c>
      <c r="B80" s="49"/>
      <c r="C80" s="111"/>
      <c r="D80" s="111"/>
      <c r="E80" s="111"/>
      <c r="F80" s="111"/>
      <c r="G80" s="111"/>
      <c r="H80" s="111"/>
      <c r="I80" s="87"/>
      <c r="J80" s="87"/>
      <c r="K80" s="111"/>
      <c r="L80" s="111"/>
      <c r="M80" s="111"/>
      <c r="N80" s="111"/>
      <c r="O80" s="111"/>
      <c r="P80" s="111"/>
      <c r="Q80" s="87"/>
      <c r="R80" s="111"/>
      <c r="S80" s="111"/>
      <c r="T80" s="111"/>
      <c r="U80" s="87"/>
      <c r="V80" s="87"/>
      <c r="W80" s="87"/>
      <c r="X80" s="91"/>
      <c r="AA80" s="100"/>
      <c r="AB80" s="104"/>
      <c r="AC80" s="105"/>
      <c r="AD80" s="2" t="s">
        <v>26</v>
      </c>
    </row>
    <row r="81" spans="1:30" x14ac:dyDescent="0.25">
      <c r="A81" s="49" t="s">
        <v>64</v>
      </c>
      <c r="B81" s="49"/>
      <c r="C81" s="111"/>
      <c r="D81" s="111"/>
      <c r="E81" s="111"/>
      <c r="F81" s="111"/>
      <c r="G81" s="111"/>
      <c r="H81" s="111"/>
      <c r="I81" s="87"/>
      <c r="J81" s="87"/>
      <c r="K81" s="111"/>
      <c r="L81" s="111"/>
      <c r="M81" s="111"/>
      <c r="N81" s="111"/>
      <c r="O81" s="111"/>
      <c r="P81" s="111"/>
      <c r="Q81" s="87"/>
      <c r="R81" s="111"/>
      <c r="S81" s="111"/>
      <c r="T81" s="111"/>
      <c r="U81" s="87"/>
      <c r="V81" s="111"/>
      <c r="W81" s="111"/>
      <c r="X81" s="91"/>
      <c r="AA81" s="100"/>
      <c r="AB81" s="104"/>
      <c r="AC81" s="105"/>
      <c r="AD81" s="2" t="s">
        <v>64</v>
      </c>
    </row>
    <row r="82" spans="1:30" ht="15.75" thickBot="1" x14ac:dyDescent="0.3">
      <c r="A82" s="61" t="s">
        <v>59</v>
      </c>
      <c r="B82" s="61"/>
      <c r="C82" s="17" t="e">
        <f>AVERAGE(C79:C81)</f>
        <v>#DIV/0!</v>
      </c>
      <c r="D82" s="17" t="e">
        <f t="shared" ref="D82:T82" si="29">AVERAGE(D79:D81)</f>
        <v>#DIV/0!</v>
      </c>
      <c r="E82" s="17" t="e">
        <f t="shared" si="29"/>
        <v>#DIV/0!</v>
      </c>
      <c r="F82" s="17" t="e">
        <f t="shared" si="29"/>
        <v>#DIV/0!</v>
      </c>
      <c r="G82" s="17" t="e">
        <f t="shared" si="29"/>
        <v>#DIV/0!</v>
      </c>
      <c r="H82" s="17" t="e">
        <f t="shared" si="29"/>
        <v>#DIV/0!</v>
      </c>
      <c r="I82" s="9"/>
      <c r="J82" s="9"/>
      <c r="K82" s="17" t="e">
        <f t="shared" si="29"/>
        <v>#DIV/0!</v>
      </c>
      <c r="L82" s="17" t="e">
        <f t="shared" si="29"/>
        <v>#DIV/0!</v>
      </c>
      <c r="M82" s="17" t="e">
        <f t="shared" si="29"/>
        <v>#DIV/0!</v>
      </c>
      <c r="N82" s="17" t="e">
        <f t="shared" si="29"/>
        <v>#DIV/0!</v>
      </c>
      <c r="O82" s="17" t="e">
        <f t="shared" si="29"/>
        <v>#DIV/0!</v>
      </c>
      <c r="P82" s="17" t="e">
        <f t="shared" si="29"/>
        <v>#DIV/0!</v>
      </c>
      <c r="Q82" s="9"/>
      <c r="R82" s="17" t="e">
        <f t="shared" si="29"/>
        <v>#DIV/0!</v>
      </c>
      <c r="S82" s="17" t="e">
        <f t="shared" si="29"/>
        <v>#DIV/0!</v>
      </c>
      <c r="T82" s="17" t="e">
        <f t="shared" si="29"/>
        <v>#DIV/0!</v>
      </c>
      <c r="U82" s="9"/>
      <c r="V82" s="9"/>
      <c r="W82" s="9"/>
      <c r="X82" s="125"/>
      <c r="Y82" s="71"/>
      <c r="Z82" s="72"/>
      <c r="AA82" s="120"/>
      <c r="AB82" s="121"/>
      <c r="AC82" s="122"/>
      <c r="AD82" s="16" t="s">
        <v>59</v>
      </c>
    </row>
    <row r="83" spans="1:30" x14ac:dyDescent="0.25">
      <c r="A83" s="62" t="s">
        <v>156</v>
      </c>
      <c r="B83" s="62"/>
      <c r="C83" s="19" t="e">
        <f>Y83/X83*100</f>
        <v>#DIV/0!</v>
      </c>
      <c r="D83" s="19" t="e">
        <f>AVERAGE(D50:D52,D61:D63,D72:D74)</f>
        <v>#DIV/0!</v>
      </c>
      <c r="E83" s="19" t="e">
        <f t="shared" ref="E83:W83" si="30">AVERAGE(E50:E52,E61:E63,E72:E74)</f>
        <v>#DIV/0!</v>
      </c>
      <c r="F83" s="19" t="e">
        <f t="shared" si="30"/>
        <v>#DIV/0!</v>
      </c>
      <c r="G83" s="19" t="e">
        <f t="shared" si="30"/>
        <v>#DIV/0!</v>
      </c>
      <c r="H83" s="19" t="e">
        <f t="shared" si="30"/>
        <v>#DIV/0!</v>
      </c>
      <c r="I83" s="19"/>
      <c r="J83" s="19"/>
      <c r="K83" s="19" t="e">
        <f t="shared" si="30"/>
        <v>#DIV/0!</v>
      </c>
      <c r="L83" s="19" t="e">
        <f t="shared" si="30"/>
        <v>#DIV/0!</v>
      </c>
      <c r="M83" s="19" t="e">
        <f t="shared" si="30"/>
        <v>#DIV/0!</v>
      </c>
      <c r="N83" s="19" t="e">
        <f t="shared" si="30"/>
        <v>#DIV/0!</v>
      </c>
      <c r="O83" s="19" t="e">
        <f t="shared" si="30"/>
        <v>#DIV/0!</v>
      </c>
      <c r="P83" s="19" t="e">
        <f t="shared" si="30"/>
        <v>#DIV/0!</v>
      </c>
      <c r="Q83" s="19" t="e">
        <f t="shared" si="30"/>
        <v>#DIV/0!</v>
      </c>
      <c r="R83" s="19" t="e">
        <f t="shared" si="30"/>
        <v>#DIV/0!</v>
      </c>
      <c r="S83" s="19" t="e">
        <f t="shared" si="30"/>
        <v>#DIV/0!</v>
      </c>
      <c r="T83" s="19" t="e">
        <f t="shared" si="30"/>
        <v>#DIV/0!</v>
      </c>
      <c r="U83" s="19" t="e">
        <f t="shared" si="30"/>
        <v>#DIV/0!</v>
      </c>
      <c r="V83" s="19" t="e">
        <f t="shared" si="30"/>
        <v>#DIV/0!</v>
      </c>
      <c r="W83" s="19" t="e">
        <f t="shared" si="30"/>
        <v>#DIV/0!</v>
      </c>
      <c r="X83" s="39">
        <f>SUM(X28:X82)</f>
        <v>0</v>
      </c>
      <c r="Y83" s="67">
        <f>SUM(Y28:Y82)</f>
        <v>0</v>
      </c>
      <c r="Z83" s="68" t="e">
        <f>Y83/X83*100</f>
        <v>#DIV/0!</v>
      </c>
      <c r="AA83" s="69">
        <f>SUM(AA28:AA82)</f>
        <v>0</v>
      </c>
      <c r="AB83" s="38"/>
      <c r="AC83" s="70">
        <f>SUM(AC28:AC82)</f>
        <v>0</v>
      </c>
      <c r="AD83" s="18" t="s">
        <v>156</v>
      </c>
    </row>
    <row r="84" spans="1:30" ht="15.75" thickBot="1" x14ac:dyDescent="0.3">
      <c r="A84" s="63" t="s">
        <v>34</v>
      </c>
      <c r="B84" s="63"/>
      <c r="C84" s="21" t="e">
        <f>Y84/X84*100</f>
        <v>#DIV/0!</v>
      </c>
      <c r="D84" s="21" t="e">
        <f>AVERAGE(D57:D59,D68:D70,D79:D81)</f>
        <v>#DIV/0!</v>
      </c>
      <c r="E84" s="21" t="e">
        <f t="shared" ref="E84:W84" si="31">AVERAGE(E57:E59,E68:E70,E79:E81)</f>
        <v>#DIV/0!</v>
      </c>
      <c r="F84" s="21" t="e">
        <f t="shared" si="31"/>
        <v>#DIV/0!</v>
      </c>
      <c r="G84" s="21" t="e">
        <f t="shared" si="31"/>
        <v>#DIV/0!</v>
      </c>
      <c r="H84" s="21" t="e">
        <f>AVERAGE(H57:H59,H68:H70,H79:H81)</f>
        <v>#DIV/0!</v>
      </c>
      <c r="I84" s="21"/>
      <c r="J84" s="21"/>
      <c r="K84" s="21" t="e">
        <f t="shared" si="31"/>
        <v>#DIV/0!</v>
      </c>
      <c r="L84" s="21" t="e">
        <f t="shared" si="31"/>
        <v>#DIV/0!</v>
      </c>
      <c r="M84" s="21" t="e">
        <f t="shared" si="31"/>
        <v>#DIV/0!</v>
      </c>
      <c r="N84" s="21" t="e">
        <f t="shared" si="31"/>
        <v>#DIV/0!</v>
      </c>
      <c r="O84" s="21" t="e">
        <f t="shared" si="31"/>
        <v>#DIV/0!</v>
      </c>
      <c r="P84" s="21" t="e">
        <f t="shared" si="31"/>
        <v>#DIV/0!</v>
      </c>
      <c r="Q84" s="21" t="e">
        <f t="shared" si="31"/>
        <v>#DIV/0!</v>
      </c>
      <c r="R84" s="21" t="e">
        <f t="shared" si="31"/>
        <v>#DIV/0!</v>
      </c>
      <c r="S84" s="21" t="e">
        <f t="shared" si="31"/>
        <v>#DIV/0!</v>
      </c>
      <c r="T84" s="21" t="e">
        <f t="shared" si="31"/>
        <v>#DIV/0!</v>
      </c>
      <c r="U84" s="21" t="e">
        <f t="shared" si="31"/>
        <v>#DIV/0!</v>
      </c>
      <c r="V84" s="21" t="e">
        <f t="shared" si="31"/>
        <v>#DIV/0!</v>
      </c>
      <c r="W84" s="21" t="e">
        <f t="shared" si="31"/>
        <v>#DIV/0!</v>
      </c>
      <c r="X84" s="73">
        <f>SUM(X28:X82)</f>
        <v>0</v>
      </c>
      <c r="Y84" s="73">
        <f>X84-AB84</f>
        <v>0</v>
      </c>
      <c r="Z84" s="21" t="e">
        <f>Y84/X84*100</f>
        <v>#DIV/0!</v>
      </c>
      <c r="AA84" s="74"/>
      <c r="AB84" s="75">
        <f>SUM(AB28:AB82)</f>
        <v>0</v>
      </c>
      <c r="AC84" s="76"/>
      <c r="AD84" s="20" t="s">
        <v>34</v>
      </c>
    </row>
    <row r="85" spans="1:30" x14ac:dyDescent="0.25">
      <c r="A85" s="66" t="s">
        <v>157</v>
      </c>
      <c r="B85" s="47" t="s">
        <v>75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7"/>
      <c r="R85" s="86"/>
      <c r="S85" s="86"/>
      <c r="T85" s="87"/>
      <c r="U85" s="87"/>
      <c r="V85" s="87"/>
      <c r="W85" s="87"/>
      <c r="X85" s="123"/>
      <c r="Y85" s="32">
        <f t="shared" ref="Y85:Y86" si="32">AA85+AC85</f>
        <v>0</v>
      </c>
      <c r="Z85" s="39" t="e">
        <f>Y85/X85*100</f>
        <v>#DIV/0!</v>
      </c>
      <c r="AA85" s="123"/>
      <c r="AB85" s="123"/>
      <c r="AC85" s="123"/>
      <c r="AD85" s="48" t="s">
        <v>158</v>
      </c>
    </row>
    <row r="86" spans="1:30" x14ac:dyDescent="0.25">
      <c r="A86" s="47" t="s">
        <v>159</v>
      </c>
      <c r="B86" s="47" t="s">
        <v>72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7"/>
      <c r="R86" s="86"/>
      <c r="S86" s="86"/>
      <c r="T86" s="87"/>
      <c r="U86" s="87"/>
      <c r="V86" s="87"/>
      <c r="W86" s="87"/>
      <c r="X86" s="92"/>
      <c r="Y86" s="32">
        <f t="shared" si="32"/>
        <v>0</v>
      </c>
      <c r="Z86" s="33" t="e">
        <f>Y86/X86*100</f>
        <v>#DIV/0!</v>
      </c>
      <c r="AA86" s="92"/>
      <c r="AB86" s="92"/>
      <c r="AC86" s="92"/>
      <c r="AD86" s="48" t="s">
        <v>160</v>
      </c>
    </row>
    <row r="87" spans="1:30" s="41" customFormat="1" x14ac:dyDescent="0.25">
      <c r="A87" s="52" t="s">
        <v>113</v>
      </c>
      <c r="B87" s="4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87"/>
      <c r="R87" s="52"/>
      <c r="S87" s="52"/>
      <c r="T87" s="87"/>
      <c r="U87" s="87"/>
      <c r="V87" s="87"/>
      <c r="W87" s="87"/>
      <c r="X87" s="127"/>
      <c r="Y87" s="40"/>
      <c r="Z87" s="35"/>
      <c r="AA87" s="127"/>
      <c r="AB87" s="127"/>
      <c r="AC87" s="127"/>
      <c r="AD87" s="52" t="s">
        <v>113</v>
      </c>
    </row>
    <row r="88" spans="1:30" s="41" customFormat="1" x14ac:dyDescent="0.25">
      <c r="A88" s="52" t="s">
        <v>114</v>
      </c>
      <c r="B88" s="4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87"/>
      <c r="R88" s="52"/>
      <c r="S88" s="52"/>
      <c r="T88" s="87"/>
      <c r="U88" s="87"/>
      <c r="V88" s="87"/>
      <c r="W88" s="87"/>
      <c r="X88" s="127"/>
      <c r="Y88" s="40"/>
      <c r="Z88" s="35"/>
      <c r="AA88" s="127"/>
      <c r="AB88" s="127"/>
      <c r="AC88" s="127"/>
      <c r="AD88" s="52" t="s">
        <v>114</v>
      </c>
    </row>
    <row r="89" spans="1:30" s="9" customFormat="1" x14ac:dyDescent="0.25">
      <c r="A89" s="45" t="s">
        <v>161</v>
      </c>
      <c r="B89" s="45"/>
      <c r="C89" s="15" t="e">
        <f>AVERAGE(C85:C86)</f>
        <v>#DIV/0!</v>
      </c>
      <c r="D89" s="15" t="e">
        <f t="shared" ref="D89:S89" si="33">AVERAGE(D85:D86)</f>
        <v>#DIV/0!</v>
      </c>
      <c r="E89" s="15" t="e">
        <f t="shared" si="33"/>
        <v>#DIV/0!</v>
      </c>
      <c r="F89" s="15" t="e">
        <f t="shared" si="33"/>
        <v>#DIV/0!</v>
      </c>
      <c r="G89" s="15" t="e">
        <f t="shared" si="33"/>
        <v>#DIV/0!</v>
      </c>
      <c r="H89" s="15" t="e">
        <f t="shared" si="33"/>
        <v>#DIV/0!</v>
      </c>
      <c r="I89" s="15"/>
      <c r="J89" s="15"/>
      <c r="K89" s="15" t="e">
        <f t="shared" si="33"/>
        <v>#DIV/0!</v>
      </c>
      <c r="L89" s="15" t="e">
        <f t="shared" si="33"/>
        <v>#DIV/0!</v>
      </c>
      <c r="M89" s="15" t="e">
        <f t="shared" si="33"/>
        <v>#DIV/0!</v>
      </c>
      <c r="N89" s="15" t="e">
        <f t="shared" si="33"/>
        <v>#DIV/0!</v>
      </c>
      <c r="O89" s="15" t="e">
        <f t="shared" si="33"/>
        <v>#DIV/0!</v>
      </c>
      <c r="P89" s="15" t="e">
        <f t="shared" si="33"/>
        <v>#DIV/0!</v>
      </c>
      <c r="R89" s="15" t="e">
        <f t="shared" si="33"/>
        <v>#DIV/0!</v>
      </c>
      <c r="S89" s="15" t="e">
        <f t="shared" si="33"/>
        <v>#DIV/0!</v>
      </c>
      <c r="AA89" s="87"/>
      <c r="AB89" s="87"/>
      <c r="AC89" s="87"/>
      <c r="AD89" s="128" t="s">
        <v>161</v>
      </c>
    </row>
    <row r="90" spans="1:30" x14ac:dyDescent="0.25">
      <c r="A90" s="49" t="s">
        <v>27</v>
      </c>
      <c r="B90" s="49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87"/>
      <c r="R90" s="111"/>
      <c r="S90" s="111"/>
      <c r="T90" s="87"/>
      <c r="U90" s="87"/>
      <c r="V90" s="87"/>
      <c r="W90" s="87"/>
      <c r="X90" s="91"/>
      <c r="AA90" s="91"/>
      <c r="AB90" s="91"/>
      <c r="AC90" s="91"/>
      <c r="AD90" s="49" t="s">
        <v>27</v>
      </c>
    </row>
    <row r="91" spans="1:30" x14ac:dyDescent="0.25">
      <c r="A91" s="49" t="s">
        <v>28</v>
      </c>
      <c r="B91" s="49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87"/>
      <c r="R91" s="111"/>
      <c r="S91" s="111"/>
      <c r="T91" s="87"/>
      <c r="U91" s="87"/>
      <c r="V91" s="87"/>
      <c r="W91" s="87"/>
      <c r="X91" s="91"/>
      <c r="AA91" s="91"/>
      <c r="AB91" s="91"/>
      <c r="AC91" s="91"/>
      <c r="AD91" s="49" t="s">
        <v>28</v>
      </c>
    </row>
    <row r="92" spans="1:30" s="9" customFormat="1" x14ac:dyDescent="0.25">
      <c r="A92" s="64" t="s">
        <v>35</v>
      </c>
      <c r="B92" s="64"/>
      <c r="C92" s="29" t="e">
        <f>AVERAGE(C90:C91)</f>
        <v>#DIV/0!</v>
      </c>
      <c r="D92" s="29" t="e">
        <f t="shared" ref="D92:S92" si="34">AVERAGE(D90:D91)</f>
        <v>#DIV/0!</v>
      </c>
      <c r="E92" s="29" t="e">
        <f t="shared" si="34"/>
        <v>#DIV/0!</v>
      </c>
      <c r="F92" s="29" t="e">
        <f t="shared" si="34"/>
        <v>#DIV/0!</v>
      </c>
      <c r="G92" s="29" t="e">
        <f t="shared" si="34"/>
        <v>#DIV/0!</v>
      </c>
      <c r="H92" s="29" t="e">
        <f t="shared" si="34"/>
        <v>#DIV/0!</v>
      </c>
      <c r="I92" s="29" t="e">
        <f t="shared" si="34"/>
        <v>#DIV/0!</v>
      </c>
      <c r="J92" s="29"/>
      <c r="K92" s="29" t="e">
        <f t="shared" si="34"/>
        <v>#DIV/0!</v>
      </c>
      <c r="L92" s="29" t="e">
        <f t="shared" si="34"/>
        <v>#DIV/0!</v>
      </c>
      <c r="M92" s="29" t="e">
        <f t="shared" si="34"/>
        <v>#DIV/0!</v>
      </c>
      <c r="N92" s="29" t="e">
        <f t="shared" si="34"/>
        <v>#DIV/0!</v>
      </c>
      <c r="O92" s="29" t="e">
        <f t="shared" si="34"/>
        <v>#DIV/0!</v>
      </c>
      <c r="P92" s="29" t="e">
        <f t="shared" si="34"/>
        <v>#DIV/0!</v>
      </c>
      <c r="R92" s="29" t="e">
        <f t="shared" si="34"/>
        <v>#DIV/0!</v>
      </c>
      <c r="S92" s="29" t="e">
        <f t="shared" si="34"/>
        <v>#DIV/0!</v>
      </c>
      <c r="AA92" s="87"/>
      <c r="AB92" s="87"/>
      <c r="AC92" s="87"/>
      <c r="AD92" s="129" t="s">
        <v>35</v>
      </c>
    </row>
    <row r="93" spans="1:30" x14ac:dyDescent="0.25">
      <c r="A93" s="47" t="s">
        <v>162</v>
      </c>
      <c r="B93" s="66" t="s">
        <v>73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7"/>
      <c r="R93" s="86"/>
      <c r="S93" s="86"/>
      <c r="T93" s="87"/>
      <c r="U93" s="87"/>
      <c r="V93" s="87"/>
      <c r="W93" s="87"/>
      <c r="X93" s="92"/>
      <c r="Y93" s="32">
        <f t="shared" ref="Y93:Y94" si="35">AA93+AC93</f>
        <v>0</v>
      </c>
      <c r="Z93" s="33" t="e">
        <f>Y93/X93*100</f>
        <v>#DIV/0!</v>
      </c>
      <c r="AA93" s="92"/>
      <c r="AB93" s="92"/>
      <c r="AC93" s="92"/>
      <c r="AD93" s="48" t="s">
        <v>162</v>
      </c>
    </row>
    <row r="94" spans="1:30" x14ac:dyDescent="0.25">
      <c r="A94" s="47" t="s">
        <v>163</v>
      </c>
      <c r="B94" s="47" t="s">
        <v>74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7"/>
      <c r="R94" s="86"/>
      <c r="S94" s="86"/>
      <c r="T94" s="87"/>
      <c r="U94" s="87"/>
      <c r="V94" s="87"/>
      <c r="W94" s="87"/>
      <c r="X94" s="92"/>
      <c r="Y94" s="32">
        <f t="shared" si="35"/>
        <v>0</v>
      </c>
      <c r="Z94" s="33" t="e">
        <f>Y94/X94*100</f>
        <v>#DIV/0!</v>
      </c>
      <c r="AA94" s="92"/>
      <c r="AB94" s="92"/>
      <c r="AC94" s="92"/>
      <c r="AD94" s="48" t="s">
        <v>164</v>
      </c>
    </row>
    <row r="95" spans="1:30" x14ac:dyDescent="0.25">
      <c r="A95" s="53" t="s">
        <v>115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87"/>
      <c r="R95" s="53"/>
      <c r="S95" s="53"/>
      <c r="T95" s="87"/>
      <c r="U95" s="87"/>
      <c r="V95" s="87"/>
      <c r="W95" s="87"/>
      <c r="X95" s="34"/>
      <c r="Y95" s="34"/>
      <c r="Z95" s="35"/>
      <c r="AA95" s="109"/>
      <c r="AB95" s="109"/>
      <c r="AC95" s="109"/>
      <c r="AD95" s="53" t="s">
        <v>115</v>
      </c>
    </row>
    <row r="96" spans="1:30" x14ac:dyDescent="0.25">
      <c r="A96" s="53" t="s">
        <v>116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87"/>
      <c r="R96" s="53"/>
      <c r="S96" s="53"/>
      <c r="T96" s="87"/>
      <c r="U96" s="87"/>
      <c r="V96" s="87"/>
      <c r="W96" s="87"/>
      <c r="X96" s="34"/>
      <c r="Y96" s="34"/>
      <c r="Z96" s="35"/>
      <c r="AA96" s="109"/>
      <c r="AB96" s="109"/>
      <c r="AC96" s="109"/>
      <c r="AD96" s="53" t="s">
        <v>116</v>
      </c>
    </row>
    <row r="97" spans="1:30" s="9" customFormat="1" x14ac:dyDescent="0.25">
      <c r="A97" s="45" t="s">
        <v>165</v>
      </c>
      <c r="B97" s="4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R97" s="15"/>
      <c r="S97" s="15"/>
      <c r="AA97" s="87"/>
      <c r="AB97" s="87"/>
      <c r="AC97" s="87"/>
      <c r="AD97" s="128" t="s">
        <v>165</v>
      </c>
    </row>
    <row r="98" spans="1:30" x14ac:dyDescent="0.25">
      <c r="A98" s="49" t="s">
        <v>29</v>
      </c>
      <c r="B98" s="49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87"/>
      <c r="R98" s="111"/>
      <c r="S98" s="111"/>
      <c r="T98" s="87"/>
      <c r="U98" s="87"/>
      <c r="V98" s="87"/>
      <c r="W98" s="87"/>
      <c r="AA98" s="91"/>
      <c r="AB98" s="91"/>
      <c r="AC98" s="91"/>
      <c r="AD98" s="49" t="s">
        <v>29</v>
      </c>
    </row>
    <row r="99" spans="1:30" x14ac:dyDescent="0.25">
      <c r="A99" s="49" t="s">
        <v>30</v>
      </c>
      <c r="B99" s="49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87"/>
      <c r="R99" s="111"/>
      <c r="S99" s="111"/>
      <c r="T99" s="87"/>
      <c r="U99" s="87"/>
      <c r="V99" s="87"/>
      <c r="W99" s="87"/>
      <c r="Z99"/>
      <c r="AA99" s="91"/>
      <c r="AB99" s="91"/>
      <c r="AC99" s="91"/>
      <c r="AD99" s="49" t="s">
        <v>30</v>
      </c>
    </row>
    <row r="100" spans="1:30" s="9" customFormat="1" ht="15.75" thickBot="1" x14ac:dyDescent="0.3">
      <c r="A100" s="55" t="s">
        <v>36</v>
      </c>
      <c r="B100" s="55"/>
      <c r="C100" s="30" t="e">
        <f>AVERAGE(C98:C99)</f>
        <v>#DIV/0!</v>
      </c>
      <c r="D100" s="30" t="e">
        <f t="shared" ref="D100:S100" si="36">AVERAGE(D98:D99)</f>
        <v>#DIV/0!</v>
      </c>
      <c r="E100" s="30" t="e">
        <f t="shared" si="36"/>
        <v>#DIV/0!</v>
      </c>
      <c r="F100" s="30" t="e">
        <f t="shared" si="36"/>
        <v>#DIV/0!</v>
      </c>
      <c r="G100" s="30" t="e">
        <f t="shared" si="36"/>
        <v>#DIV/0!</v>
      </c>
      <c r="H100" s="30" t="e">
        <f t="shared" si="36"/>
        <v>#DIV/0!</v>
      </c>
      <c r="I100" s="30" t="e">
        <f t="shared" si="36"/>
        <v>#DIV/0!</v>
      </c>
      <c r="J100" s="30" t="e">
        <f t="shared" si="36"/>
        <v>#DIV/0!</v>
      </c>
      <c r="K100" s="30" t="e">
        <f t="shared" si="36"/>
        <v>#DIV/0!</v>
      </c>
      <c r="L100" s="30" t="e">
        <f t="shared" si="36"/>
        <v>#DIV/0!</v>
      </c>
      <c r="M100" s="30" t="e">
        <f t="shared" si="36"/>
        <v>#DIV/0!</v>
      </c>
      <c r="N100" s="30" t="e">
        <f t="shared" si="36"/>
        <v>#DIV/0!</v>
      </c>
      <c r="O100" s="30" t="e">
        <f t="shared" si="36"/>
        <v>#DIV/0!</v>
      </c>
      <c r="P100" s="30" t="e">
        <f t="shared" si="36"/>
        <v>#DIV/0!</v>
      </c>
      <c r="R100" s="30" t="e">
        <f t="shared" si="36"/>
        <v>#DIV/0!</v>
      </c>
      <c r="S100" s="30" t="e">
        <f t="shared" si="36"/>
        <v>#DIV/0!</v>
      </c>
      <c r="X100" s="79"/>
      <c r="Y100" s="79"/>
      <c r="Z100" s="79"/>
      <c r="AA100" s="110"/>
      <c r="AB100" s="110"/>
      <c r="AC100" s="130"/>
      <c r="AD100" s="131" t="s">
        <v>36</v>
      </c>
    </row>
    <row r="101" spans="1:30" x14ac:dyDescent="0.25">
      <c r="A101" s="56" t="s">
        <v>166</v>
      </c>
      <c r="B101" s="56"/>
      <c r="C101" s="19" t="e">
        <f>Y101/X101*100</f>
        <v>#DIV/0!</v>
      </c>
      <c r="D101" s="19" t="e">
        <f>AVERAGE(D85,D86,D93,D94)</f>
        <v>#DIV/0!</v>
      </c>
      <c r="E101" s="19" t="e">
        <f t="shared" ref="E101:S101" si="37">AVERAGE(E85,E86,E93,E94)</f>
        <v>#DIV/0!</v>
      </c>
      <c r="F101" s="19" t="e">
        <f t="shared" si="37"/>
        <v>#DIV/0!</v>
      </c>
      <c r="G101" s="19" t="e">
        <f t="shared" si="37"/>
        <v>#DIV/0!</v>
      </c>
      <c r="H101" s="19" t="e">
        <f t="shared" si="37"/>
        <v>#DIV/0!</v>
      </c>
      <c r="I101" s="19" t="e">
        <f t="shared" si="37"/>
        <v>#DIV/0!</v>
      </c>
      <c r="J101" s="19"/>
      <c r="K101" s="19" t="e">
        <f t="shared" si="37"/>
        <v>#DIV/0!</v>
      </c>
      <c r="L101" s="19" t="e">
        <f t="shared" si="37"/>
        <v>#DIV/0!</v>
      </c>
      <c r="M101" s="19" t="e">
        <f t="shared" si="37"/>
        <v>#DIV/0!</v>
      </c>
      <c r="N101" s="19" t="e">
        <f t="shared" si="37"/>
        <v>#DIV/0!</v>
      </c>
      <c r="O101" s="19" t="e">
        <f t="shared" si="37"/>
        <v>#DIV/0!</v>
      </c>
      <c r="P101" s="19" t="e">
        <f t="shared" si="37"/>
        <v>#DIV/0!</v>
      </c>
      <c r="Q101" s="19"/>
      <c r="R101" s="19" t="e">
        <f t="shared" si="37"/>
        <v>#DIV/0!</v>
      </c>
      <c r="S101" s="19" t="e">
        <f t="shared" si="37"/>
        <v>#DIV/0!</v>
      </c>
      <c r="T101" s="19"/>
      <c r="U101" s="19"/>
      <c r="V101" s="19"/>
      <c r="W101" s="19"/>
      <c r="X101" s="67">
        <f>SUM(X85:X99)</f>
        <v>0</v>
      </c>
      <c r="Y101" s="67">
        <f>SUM(Y85:Y99)</f>
        <v>0</v>
      </c>
      <c r="Z101" s="68" t="e">
        <f>Y101/X101*100</f>
        <v>#DIV/0!</v>
      </c>
      <c r="AA101" s="84">
        <f>SUM(AA85:AA99)</f>
        <v>0</v>
      </c>
      <c r="AB101" s="77"/>
      <c r="AC101" s="78">
        <f>SUM(AC85:AC99)</f>
        <v>0</v>
      </c>
      <c r="AD101" s="3" t="s">
        <v>166</v>
      </c>
    </row>
    <row r="102" spans="1:30" ht="15.75" thickBot="1" x14ac:dyDescent="0.3">
      <c r="A102" s="57" t="s">
        <v>37</v>
      </c>
      <c r="B102" s="57"/>
      <c r="C102" s="21" t="e">
        <f>Y102/X102*100</f>
        <v>#DIV/0!</v>
      </c>
      <c r="D102" s="21" t="e">
        <f>AVERAGE(D90,D91,D98,D99)</f>
        <v>#DIV/0!</v>
      </c>
      <c r="E102" s="21" t="e">
        <f t="shared" ref="E102:S102" si="38">AVERAGE(E90,E91,E98,E99)</f>
        <v>#DIV/0!</v>
      </c>
      <c r="F102" s="21" t="e">
        <f t="shared" si="38"/>
        <v>#DIV/0!</v>
      </c>
      <c r="G102" s="21" t="e">
        <f t="shared" si="38"/>
        <v>#DIV/0!</v>
      </c>
      <c r="H102" s="21" t="e">
        <f t="shared" si="38"/>
        <v>#DIV/0!</v>
      </c>
      <c r="I102" s="21" t="e">
        <f t="shared" si="38"/>
        <v>#DIV/0!</v>
      </c>
      <c r="J102" s="21" t="e">
        <f t="shared" si="38"/>
        <v>#DIV/0!</v>
      </c>
      <c r="K102" s="21" t="e">
        <f t="shared" si="38"/>
        <v>#DIV/0!</v>
      </c>
      <c r="L102" s="21" t="e">
        <f t="shared" si="38"/>
        <v>#DIV/0!</v>
      </c>
      <c r="M102" s="21" t="e">
        <f t="shared" si="38"/>
        <v>#DIV/0!</v>
      </c>
      <c r="N102" s="21" t="e">
        <f t="shared" si="38"/>
        <v>#DIV/0!</v>
      </c>
      <c r="O102" s="21" t="e">
        <f t="shared" si="38"/>
        <v>#DIV/0!</v>
      </c>
      <c r="P102" s="21" t="e">
        <f t="shared" si="38"/>
        <v>#DIV/0!</v>
      </c>
      <c r="Q102" s="21"/>
      <c r="R102" s="21" t="e">
        <f t="shared" si="38"/>
        <v>#DIV/0!</v>
      </c>
      <c r="S102" s="21" t="e">
        <f t="shared" si="38"/>
        <v>#DIV/0!</v>
      </c>
      <c r="T102" s="21"/>
      <c r="U102" s="21"/>
      <c r="V102" s="21"/>
      <c r="W102" s="21"/>
      <c r="X102" s="80">
        <f>SUM(X85:X100)</f>
        <v>0</v>
      </c>
      <c r="Y102" s="80">
        <f>X102-AB102</f>
        <v>0</v>
      </c>
      <c r="Z102" s="21" t="e">
        <f>(X102-AB102)/X102*100</f>
        <v>#DIV/0!</v>
      </c>
      <c r="AA102" s="74"/>
      <c r="AB102" s="75">
        <f>SUM(AB85:AB99)</f>
        <v>0</v>
      </c>
      <c r="AC102" s="76"/>
      <c r="AD102" s="4" t="s">
        <v>37</v>
      </c>
    </row>
    <row r="103" spans="1:30" ht="15.75" x14ac:dyDescent="0.25">
      <c r="A103" s="58" t="s">
        <v>167</v>
      </c>
      <c r="B103" s="58"/>
      <c r="C103" s="28" t="e">
        <f>Y103/X103*100</f>
        <v>#DIV/0!</v>
      </c>
      <c r="D103" s="22" t="e">
        <f t="shared" ref="D103:I103" si="39">AVERAGE(D2:D3,D10:D11,D18:D19,D28:D30,D39:D41,D50:D52,D61:D63,D72:D74,D85:D86,D93:D94)</f>
        <v>#DIV/0!</v>
      </c>
      <c r="E103" s="22" t="e">
        <f t="shared" si="39"/>
        <v>#DIV/0!</v>
      </c>
      <c r="F103" s="22" t="e">
        <f t="shared" si="39"/>
        <v>#DIV/0!</v>
      </c>
      <c r="G103" s="22" t="e">
        <f t="shared" si="39"/>
        <v>#DIV/0!</v>
      </c>
      <c r="H103" s="22" t="e">
        <f t="shared" si="39"/>
        <v>#DIV/0!</v>
      </c>
      <c r="I103" s="22" t="e">
        <f t="shared" si="39"/>
        <v>#DIV/0!</v>
      </c>
      <c r="J103" s="22"/>
      <c r="K103" s="22" t="e">
        <f t="shared" ref="K103:W103" si="40">AVERAGE(K2:K3,K10:K11,K18:K19,K28:K30,K39:K41,K50:K52,K61:K63,K72:K74,K85:K86,K93:K94)</f>
        <v>#DIV/0!</v>
      </c>
      <c r="L103" s="22" t="e">
        <f t="shared" si="40"/>
        <v>#DIV/0!</v>
      </c>
      <c r="M103" s="22" t="e">
        <f t="shared" si="40"/>
        <v>#DIV/0!</v>
      </c>
      <c r="N103" s="22" t="e">
        <f t="shared" si="40"/>
        <v>#DIV/0!</v>
      </c>
      <c r="O103" s="22" t="e">
        <f t="shared" si="40"/>
        <v>#DIV/0!</v>
      </c>
      <c r="P103" s="22" t="e">
        <f t="shared" si="40"/>
        <v>#DIV/0!</v>
      </c>
      <c r="Q103" s="22" t="e">
        <f t="shared" si="40"/>
        <v>#DIV/0!</v>
      </c>
      <c r="R103" s="22" t="e">
        <f t="shared" si="40"/>
        <v>#DIV/0!</v>
      </c>
      <c r="S103" s="22" t="e">
        <f t="shared" si="40"/>
        <v>#DIV/0!</v>
      </c>
      <c r="T103" s="22" t="e">
        <f t="shared" si="40"/>
        <v>#DIV/0!</v>
      </c>
      <c r="U103" s="22" t="e">
        <f t="shared" si="40"/>
        <v>#DIV/0!</v>
      </c>
      <c r="V103" s="22" t="e">
        <f t="shared" si="40"/>
        <v>#DIV/0!</v>
      </c>
      <c r="W103" s="22" t="e">
        <f t="shared" si="40"/>
        <v>#DIV/0!</v>
      </c>
      <c r="X103" s="85">
        <f>X101+X83+X26</f>
        <v>0</v>
      </c>
      <c r="Y103" s="85">
        <f>Y101+Y83+Y26</f>
        <v>0</v>
      </c>
      <c r="Z103" s="28" t="e">
        <f>Y103/X103*100</f>
        <v>#DIV/0!</v>
      </c>
      <c r="AA103" s="85">
        <f>AA101+AA83+AA26</f>
        <v>0</v>
      </c>
      <c r="AB103" s="22"/>
      <c r="AC103" s="85">
        <f>AC101+AC83+AC26</f>
        <v>0</v>
      </c>
      <c r="AD103" s="5" t="s">
        <v>167</v>
      </c>
    </row>
    <row r="104" spans="1:30" ht="15.75" x14ac:dyDescent="0.25">
      <c r="A104" s="59" t="s">
        <v>66</v>
      </c>
      <c r="B104" s="59"/>
      <c r="C104" s="27" t="e">
        <f>Y104/X104*100</f>
        <v>#DIV/0!</v>
      </c>
      <c r="D104" s="22" t="e">
        <f t="shared" ref="D104:W104" si="41">AVERAGE(D7:D8,D15:D16,D23:D24,D35:D37,D46:D48,D57:D59,D68:D70,D79:D81,D90:D91,D98:D99)</f>
        <v>#DIV/0!</v>
      </c>
      <c r="E104" s="22" t="e">
        <f t="shared" si="41"/>
        <v>#DIV/0!</v>
      </c>
      <c r="F104" s="22" t="e">
        <f t="shared" si="41"/>
        <v>#DIV/0!</v>
      </c>
      <c r="G104" s="22" t="e">
        <f t="shared" si="41"/>
        <v>#DIV/0!</v>
      </c>
      <c r="H104" s="22" t="e">
        <f t="shared" si="41"/>
        <v>#DIV/0!</v>
      </c>
      <c r="I104" s="22" t="e">
        <f t="shared" si="41"/>
        <v>#DIV/0!</v>
      </c>
      <c r="J104" s="22" t="e">
        <f t="shared" si="41"/>
        <v>#DIV/0!</v>
      </c>
      <c r="K104" s="22" t="e">
        <f t="shared" si="41"/>
        <v>#DIV/0!</v>
      </c>
      <c r="L104" s="22" t="e">
        <f t="shared" si="41"/>
        <v>#DIV/0!</v>
      </c>
      <c r="M104" s="22" t="e">
        <f t="shared" si="41"/>
        <v>#DIV/0!</v>
      </c>
      <c r="N104" s="22" t="e">
        <f t="shared" si="41"/>
        <v>#DIV/0!</v>
      </c>
      <c r="O104" s="22" t="e">
        <f t="shared" si="41"/>
        <v>#DIV/0!</v>
      </c>
      <c r="P104" s="22" t="e">
        <f t="shared" si="41"/>
        <v>#DIV/0!</v>
      </c>
      <c r="Q104" s="22" t="e">
        <f t="shared" si="41"/>
        <v>#DIV/0!</v>
      </c>
      <c r="R104" s="22" t="e">
        <f t="shared" si="41"/>
        <v>#DIV/0!</v>
      </c>
      <c r="S104" s="22" t="e">
        <f t="shared" si="41"/>
        <v>#DIV/0!</v>
      </c>
      <c r="T104" s="22" t="e">
        <f t="shared" si="41"/>
        <v>#DIV/0!</v>
      </c>
      <c r="U104" s="22" t="e">
        <f t="shared" si="41"/>
        <v>#DIV/0!</v>
      </c>
      <c r="V104" s="22" t="e">
        <f t="shared" si="41"/>
        <v>#DIV/0!</v>
      </c>
      <c r="W104" s="22" t="e">
        <f t="shared" si="41"/>
        <v>#DIV/0!</v>
      </c>
      <c r="X104" s="26">
        <f>X102+X84+X27</f>
        <v>0</v>
      </c>
      <c r="Y104" s="26">
        <f>Y102+Y84+Y27</f>
        <v>0</v>
      </c>
      <c r="Z104" s="31" t="e">
        <f>Y104/X104*100</f>
        <v>#DIV/0!</v>
      </c>
      <c r="AA104" s="25"/>
      <c r="AB104" s="26">
        <f>AB102+AB84</f>
        <v>0</v>
      </c>
      <c r="AC104" s="25"/>
      <c r="AD104" s="6" t="s">
        <v>38</v>
      </c>
    </row>
    <row r="105" spans="1:30" ht="25.5" x14ac:dyDescent="0.25">
      <c r="A105" s="54" t="s">
        <v>63</v>
      </c>
      <c r="B105" s="54" t="s">
        <v>63</v>
      </c>
      <c r="C105" s="43" t="s">
        <v>61</v>
      </c>
      <c r="D105" s="43" t="s">
        <v>0</v>
      </c>
      <c r="E105" s="43" t="s">
        <v>1</v>
      </c>
      <c r="F105" s="43" t="s">
        <v>2</v>
      </c>
      <c r="G105" s="43" t="s">
        <v>14</v>
      </c>
      <c r="H105" s="43" t="s">
        <v>3</v>
      </c>
      <c r="I105" s="43" t="s">
        <v>57</v>
      </c>
      <c r="J105" s="43" t="s">
        <v>58</v>
      </c>
      <c r="K105" s="43" t="s">
        <v>4</v>
      </c>
      <c r="L105" s="43" t="s">
        <v>5</v>
      </c>
      <c r="M105" s="43" t="s">
        <v>13</v>
      </c>
      <c r="N105" s="43" t="s">
        <v>6</v>
      </c>
      <c r="O105" s="43" t="s">
        <v>7</v>
      </c>
      <c r="P105" s="43" t="s">
        <v>8</v>
      </c>
      <c r="Q105" s="43" t="s">
        <v>65</v>
      </c>
      <c r="R105" s="43" t="s">
        <v>9</v>
      </c>
      <c r="S105" s="43" t="s">
        <v>10</v>
      </c>
      <c r="T105" s="43" t="s">
        <v>11</v>
      </c>
      <c r="U105" s="43" t="s">
        <v>12</v>
      </c>
      <c r="V105" s="43" t="s">
        <v>52</v>
      </c>
      <c r="W105" s="43" t="s">
        <v>53</v>
      </c>
      <c r="X105" s="43" t="s">
        <v>62</v>
      </c>
      <c r="Y105" s="43" t="s">
        <v>177</v>
      </c>
      <c r="Z105" s="43" t="s">
        <v>54</v>
      </c>
      <c r="AA105" s="43" t="s">
        <v>55</v>
      </c>
      <c r="AB105" s="43" t="s">
        <v>56</v>
      </c>
      <c r="AC105" s="43" t="s">
        <v>60</v>
      </c>
      <c r="AD105" s="43" t="s">
        <v>63</v>
      </c>
    </row>
  </sheetData>
  <sheetProtection sheet="1" objects="1" scenarios="1"/>
  <pageMargins left="0.7" right="0.7" top="0.75" bottom="0.75" header="0.3" footer="0.3"/>
  <pageSetup paperSize="9" scale="31" orientation="landscape" r:id="rId1"/>
  <rowBreaks count="1" manualBreakCount="1">
    <brk id="49" min="1" max="29" man="1"/>
  </rowBreaks>
  <colBreaks count="2" manualBreakCount="2">
    <brk id="11" max="103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четверть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2014-12-24T07:33:22Z</dcterms:modified>
</cp:coreProperties>
</file>